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orisnik\AppData\Local\Microsoft\Windows\INetCache\Content.Outlook\2G7JE48Z\"/>
    </mc:Choice>
  </mc:AlternateContent>
  <xr:revisionPtr revIDLastSave="0" documentId="13_ncr:1_{C6DE4F0C-2019-4E7E-A232-CB82754EB17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54" i="4" l="1"/>
  <c r="L1447" i="9"/>
  <c r="J1447" i="9"/>
  <c r="F317" i="9"/>
  <c r="F316" i="9"/>
  <c r="F315" i="9"/>
  <c r="F314" i="9" s="1"/>
  <c r="F313" i="9"/>
  <c r="F312" i="9"/>
  <c r="F311" i="9" s="1"/>
  <c r="F310" i="9"/>
  <c r="F309" i="9"/>
  <c r="H308" i="9"/>
  <c r="G308" i="9"/>
  <c r="E308" i="9" s="1"/>
  <c r="B308" i="9" s="1"/>
  <c r="F308" i="9"/>
  <c r="F307" i="9"/>
  <c r="H306" i="9"/>
  <c r="G306" i="9"/>
  <c r="F306" i="9"/>
  <c r="E306" i="9"/>
  <c r="B306" i="9" s="1"/>
  <c r="H305" i="9"/>
  <c r="E305" i="9" s="1"/>
  <c r="G305" i="9"/>
  <c r="F305" i="9"/>
  <c r="H304" i="9"/>
  <c r="G304" i="9"/>
  <c r="E304" i="9" s="1"/>
  <c r="B304" i="9" s="1"/>
  <c r="F304" i="9"/>
  <c r="H303" i="9"/>
  <c r="G303" i="9"/>
  <c r="F303" i="9"/>
  <c r="H302" i="9"/>
  <c r="E302" i="9" s="1"/>
  <c r="B302" i="9" s="1"/>
  <c r="G302" i="9"/>
  <c r="F302" i="9"/>
  <c r="H301" i="9"/>
  <c r="G301" i="9"/>
  <c r="F301" i="9"/>
  <c r="E301" i="9"/>
  <c r="B301" i="9" s="1"/>
  <c r="H300" i="9"/>
  <c r="G300" i="9"/>
  <c r="E300" i="9" s="1"/>
  <c r="F300" i="9"/>
  <c r="H299" i="9"/>
  <c r="G299" i="9"/>
  <c r="F299" i="9"/>
  <c r="H298" i="9"/>
  <c r="E298" i="9" s="1"/>
  <c r="B298" i="9" s="1"/>
  <c r="G298" i="9"/>
  <c r="F298" i="9"/>
  <c r="H297" i="9"/>
  <c r="E297" i="9" s="1"/>
  <c r="B297" i="9" s="1"/>
  <c r="G297" i="9"/>
  <c r="F297" i="9"/>
  <c r="H296" i="9"/>
  <c r="G296" i="9"/>
  <c r="E296" i="9" s="1"/>
  <c r="F296" i="9"/>
  <c r="H295" i="9"/>
  <c r="G295" i="9"/>
  <c r="F295" i="9"/>
  <c r="H294" i="9"/>
  <c r="E294" i="9" s="1"/>
  <c r="B294" i="9" s="1"/>
  <c r="G294" i="9"/>
  <c r="F294" i="9"/>
  <c r="H293" i="9"/>
  <c r="G293" i="9"/>
  <c r="F293" i="9"/>
  <c r="E293" i="9"/>
  <c r="B293" i="9" s="1"/>
  <c r="H292" i="9"/>
  <c r="G292" i="9"/>
  <c r="F292" i="9"/>
  <c r="H291" i="9"/>
  <c r="G291" i="9"/>
  <c r="F291" i="9"/>
  <c r="F290" i="9"/>
  <c r="F289" i="9"/>
  <c r="H288" i="9"/>
  <c r="G288" i="9"/>
  <c r="E288" i="9" s="1"/>
  <c r="F288" i="9"/>
  <c r="H287" i="9"/>
  <c r="G287" i="9"/>
  <c r="F287" i="9"/>
  <c r="H286" i="9"/>
  <c r="G286" i="9"/>
  <c r="F286" i="9"/>
  <c r="H285" i="9"/>
  <c r="G285" i="9"/>
  <c r="E285" i="9" s="1"/>
  <c r="F285" i="9"/>
  <c r="F284" i="9"/>
  <c r="H283" i="9"/>
  <c r="G283" i="9"/>
  <c r="E283" i="9" s="1"/>
  <c r="B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E269" i="9"/>
  <c r="B269" i="9"/>
  <c r="M268" i="9"/>
  <c r="L268" i="9"/>
  <c r="F268" i="9" s="1"/>
  <c r="E268" i="9"/>
  <c r="B268" i="9"/>
  <c r="M267" i="9"/>
  <c r="L267" i="9"/>
  <c r="F267" i="9"/>
  <c r="E267" i="9"/>
  <c r="B267" i="9" s="1"/>
  <c r="M266" i="9"/>
  <c r="L266" i="9"/>
  <c r="F266" i="9"/>
  <c r="E266" i="9"/>
  <c r="B266" i="9" s="1"/>
  <c r="M265" i="9"/>
  <c r="L265" i="9"/>
  <c r="F265" i="9" s="1"/>
  <c r="E265" i="9"/>
  <c r="B265" i="9"/>
  <c r="M264" i="9"/>
  <c r="L264" i="9"/>
  <c r="F264" i="9" s="1"/>
  <c r="E264" i="9"/>
  <c r="B264" i="9"/>
  <c r="M263" i="9"/>
  <c r="L263" i="9"/>
  <c r="F263" i="9"/>
  <c r="E263" i="9"/>
  <c r="B263" i="9" s="1"/>
  <c r="M262" i="9"/>
  <c r="L262" i="9"/>
  <c r="F262" i="9"/>
  <c r="E262" i="9"/>
  <c r="B262" i="9" s="1"/>
  <c r="M261" i="9"/>
  <c r="L261" i="9"/>
  <c r="F261" i="9" s="1"/>
  <c r="E261" i="9"/>
  <c r="B261" i="9"/>
  <c r="M260" i="9"/>
  <c r="L260" i="9"/>
  <c r="F260" i="9" s="1"/>
  <c r="E260" i="9"/>
  <c r="B260" i="9"/>
  <c r="M259" i="9"/>
  <c r="L259" i="9"/>
  <c r="F259" i="9"/>
  <c r="E259" i="9"/>
  <c r="B259" i="9" s="1"/>
  <c r="M258" i="9"/>
  <c r="L258" i="9"/>
  <c r="F258" i="9"/>
  <c r="E258" i="9"/>
  <c r="B258" i="9" s="1"/>
  <c r="M257" i="9"/>
  <c r="L257" i="9"/>
  <c r="F257" i="9" s="1"/>
  <c r="E257" i="9"/>
  <c r="B257" i="9"/>
  <c r="M256" i="9"/>
  <c r="L256" i="9"/>
  <c r="F256" i="9" s="1"/>
  <c r="E256" i="9"/>
  <c r="B256" i="9"/>
  <c r="M255" i="9"/>
  <c r="L255" i="9"/>
  <c r="F255" i="9"/>
  <c r="E255" i="9"/>
  <c r="B255" i="9" s="1"/>
  <c r="M254" i="9"/>
  <c r="L254" i="9"/>
  <c r="F254" i="9"/>
  <c r="E254" i="9"/>
  <c r="B254" i="9" s="1"/>
  <c r="M253" i="9"/>
  <c r="L253" i="9"/>
  <c r="F253" i="9" s="1"/>
  <c r="E253" i="9"/>
  <c r="B253" i="9"/>
  <c r="M252" i="9"/>
  <c r="L252" i="9"/>
  <c r="F252" i="9" s="1"/>
  <c r="E252" i="9"/>
  <c r="B252" i="9"/>
  <c r="M251" i="9"/>
  <c r="L251" i="9"/>
  <c r="F251" i="9"/>
  <c r="E251" i="9"/>
  <c r="B251" i="9" s="1"/>
  <c r="M250" i="9"/>
  <c r="L250" i="9"/>
  <c r="F250" i="9"/>
  <c r="E250" i="9"/>
  <c r="B250" i="9" s="1"/>
  <c r="M249" i="9"/>
  <c r="L249" i="9"/>
  <c r="F249" i="9" s="1"/>
  <c r="E249" i="9"/>
  <c r="B249" i="9"/>
  <c r="M248" i="9"/>
  <c r="L248" i="9"/>
  <c r="F248" i="9" s="1"/>
  <c r="E248" i="9"/>
  <c r="B248" i="9"/>
  <c r="M247" i="9"/>
  <c r="L247" i="9"/>
  <c r="F247" i="9"/>
  <c r="E247" i="9"/>
  <c r="B247" i="9" s="1"/>
  <c r="M246" i="9"/>
  <c r="L246" i="9"/>
  <c r="F246" i="9"/>
  <c r="E246" i="9"/>
  <c r="B246" i="9" s="1"/>
  <c r="M245" i="9"/>
  <c r="L245" i="9"/>
  <c r="F245" i="9" s="1"/>
  <c r="E245" i="9"/>
  <c r="B245" i="9"/>
  <c r="M244" i="9"/>
  <c r="L244" i="9"/>
  <c r="F244" i="9" s="1"/>
  <c r="E244" i="9"/>
  <c r="B244" i="9"/>
  <c r="M243" i="9"/>
  <c r="L243" i="9"/>
  <c r="F243" i="9"/>
  <c r="E243" i="9"/>
  <c r="B243" i="9" s="1"/>
  <c r="M242" i="9"/>
  <c r="L242" i="9"/>
  <c r="F242" i="9"/>
  <c r="E242" i="9"/>
  <c r="B242" i="9" s="1"/>
  <c r="M241" i="9"/>
  <c r="L241" i="9"/>
  <c r="F241" i="9" s="1"/>
  <c r="E241" i="9"/>
  <c r="B241" i="9"/>
  <c r="M240" i="9"/>
  <c r="L240" i="9"/>
  <c r="F240" i="9" s="1"/>
  <c r="E240" i="9"/>
  <c r="B240" i="9"/>
  <c r="M239" i="9"/>
  <c r="L239" i="9"/>
  <c r="F239" i="9"/>
  <c r="E239" i="9"/>
  <c r="B239" i="9" s="1"/>
  <c r="M238" i="9"/>
  <c r="L238" i="9"/>
  <c r="F238" i="9"/>
  <c r="E238" i="9"/>
  <c r="B238" i="9" s="1"/>
  <c r="M237" i="9"/>
  <c r="L237" i="9"/>
  <c r="F237" i="9" s="1"/>
  <c r="E237" i="9"/>
  <c r="B237" i="9"/>
  <c r="M236" i="9"/>
  <c r="L236" i="9"/>
  <c r="F236" i="9" s="1"/>
  <c r="E236" i="9"/>
  <c r="B236" i="9"/>
  <c r="M235" i="9"/>
  <c r="L235" i="9"/>
  <c r="F235" i="9"/>
  <c r="E235" i="9"/>
  <c r="B235" i="9" s="1"/>
  <c r="M234" i="9"/>
  <c r="L234" i="9"/>
  <c r="F234" i="9"/>
  <c r="E234" i="9"/>
  <c r="B234" i="9" s="1"/>
  <c r="M233" i="9"/>
  <c r="L233" i="9"/>
  <c r="F233" i="9" s="1"/>
  <c r="E233" i="9"/>
  <c r="B233" i="9"/>
  <c r="M232" i="9"/>
  <c r="L232" i="9"/>
  <c r="F232" i="9" s="1"/>
  <c r="E232" i="9"/>
  <c r="B232" i="9"/>
  <c r="M231" i="9"/>
  <c r="L231" i="9"/>
  <c r="F231" i="9"/>
  <c r="E231" i="9"/>
  <c r="B231" i="9" s="1"/>
  <c r="M230" i="9"/>
  <c r="L230" i="9"/>
  <c r="F230" i="9"/>
  <c r="E230" i="9"/>
  <c r="B230" i="9" s="1"/>
  <c r="M229" i="9"/>
  <c r="L229" i="9"/>
  <c r="F229" i="9" s="1"/>
  <c r="E229" i="9"/>
  <c r="B229" i="9"/>
  <c r="M228" i="9"/>
  <c r="L228" i="9"/>
  <c r="F228" i="9" s="1"/>
  <c r="E228" i="9"/>
  <c r="B228" i="9"/>
  <c r="M227" i="9"/>
  <c r="L227" i="9"/>
  <c r="F227" i="9"/>
  <c r="E227" i="9"/>
  <c r="B227" i="9" s="1"/>
  <c r="M226" i="9"/>
  <c r="L226" i="9"/>
  <c r="F226" i="9"/>
  <c r="E226" i="9"/>
  <c r="B226" i="9" s="1"/>
  <c r="M225" i="9"/>
  <c r="L225" i="9"/>
  <c r="F225" i="9" s="1"/>
  <c r="E225" i="9"/>
  <c r="B225" i="9"/>
  <c r="M224" i="9"/>
  <c r="L224" i="9"/>
  <c r="F224" i="9" s="1"/>
  <c r="E224" i="9"/>
  <c r="B224" i="9"/>
  <c r="M223" i="9"/>
  <c r="L223" i="9"/>
  <c r="F223" i="9"/>
  <c r="E223" i="9"/>
  <c r="B223" i="9" s="1"/>
  <c r="M222" i="9"/>
  <c r="L222" i="9"/>
  <c r="F222" i="9"/>
  <c r="E222" i="9"/>
  <c r="M221" i="9"/>
  <c r="L221" i="9"/>
  <c r="F221" i="9" s="1"/>
  <c r="E221" i="9"/>
  <c r="B221" i="9"/>
  <c r="M220" i="9"/>
  <c r="L220" i="9"/>
  <c r="F220" i="9" s="1"/>
  <c r="E220" i="9"/>
  <c r="B220" i="9"/>
  <c r="M219" i="9"/>
  <c r="L219" i="9"/>
  <c r="F219" i="9"/>
  <c r="E219" i="9"/>
  <c r="M218" i="9"/>
  <c r="L218" i="9"/>
  <c r="F218" i="9"/>
  <c r="E218" i="9"/>
  <c r="B218" i="9" s="1"/>
  <c r="M217" i="9"/>
  <c r="L217" i="9"/>
  <c r="E217" i="9"/>
  <c r="M216" i="9"/>
  <c r="L216" i="9"/>
  <c r="F216" i="9" s="1"/>
  <c r="E216" i="9"/>
  <c r="B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G143"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F75" i="9"/>
  <c r="H74" i="9"/>
  <c r="G74" i="9"/>
  <c r="F74" i="9"/>
  <c r="E74" i="9"/>
  <c r="B74" i="9" s="1"/>
  <c r="H73" i="9"/>
  <c r="G73" i="9"/>
  <c r="F73" i="9"/>
  <c r="E73" i="9"/>
  <c r="B73" i="9" s="1"/>
  <c r="H72" i="9"/>
  <c r="G72" i="9"/>
  <c r="E72" i="9" s="1"/>
  <c r="B72" i="9" s="1"/>
  <c r="F72" i="9"/>
  <c r="H71" i="9"/>
  <c r="G71" i="9"/>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H64" i="9"/>
  <c r="G64" i="9"/>
  <c r="E64" i="9" s="1"/>
  <c r="B64" i="9" s="1"/>
  <c r="F64" i="9"/>
  <c r="H63" i="9"/>
  <c r="G63" i="9"/>
  <c r="E63" i="9" s="1"/>
  <c r="F63" i="9"/>
  <c r="B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B57" i="9" s="1"/>
  <c r="H56" i="9"/>
  <c r="G56" i="9"/>
  <c r="E56" i="9" s="1"/>
  <c r="B56" i="9" s="1"/>
  <c r="F56" i="9"/>
  <c r="H55" i="9"/>
  <c r="G55" i="9"/>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H48" i="9"/>
  <c r="G48" i="9"/>
  <c r="E48" i="9" s="1"/>
  <c r="B48" i="9" s="1"/>
  <c r="F48" i="9"/>
  <c r="H47" i="9"/>
  <c r="G47" i="9"/>
  <c r="E47" i="9" s="1"/>
  <c r="F47" i="9"/>
  <c r="B47" i="9"/>
  <c r="H46" i="9"/>
  <c r="E46" i="9" s="1"/>
  <c r="B46" i="9" s="1"/>
  <c r="G46" i="9"/>
  <c r="F46" i="9"/>
  <c r="H45" i="9"/>
  <c r="G45" i="9"/>
  <c r="F45" i="9"/>
  <c r="E45" i="9"/>
  <c r="H44" i="9"/>
  <c r="G44" i="9"/>
  <c r="E44" i="9" s="1"/>
  <c r="B44" i="9" s="1"/>
  <c r="F44" i="9"/>
  <c r="H43" i="9"/>
  <c r="G43" i="9"/>
  <c r="F43" i="9"/>
  <c r="H42" i="9"/>
  <c r="G42" i="9"/>
  <c r="F42" i="9"/>
  <c r="E42" i="9"/>
  <c r="B42" i="9" s="1"/>
  <c r="H41" i="9"/>
  <c r="E41" i="9" s="1"/>
  <c r="B41" i="9" s="1"/>
  <c r="G41" i="9"/>
  <c r="F41" i="9"/>
  <c r="H40" i="9"/>
  <c r="G40" i="9"/>
  <c r="E40" i="9" s="1"/>
  <c r="B40" i="9" s="1"/>
  <c r="F40" i="9"/>
  <c r="H39" i="9"/>
  <c r="G39" i="9"/>
  <c r="F39" i="9"/>
  <c r="H38" i="9"/>
  <c r="E38" i="9" s="1"/>
  <c r="B38" i="9" s="1"/>
  <c r="G38" i="9"/>
  <c r="F38" i="9"/>
  <c r="H37" i="9"/>
  <c r="G37" i="9"/>
  <c r="F37" i="9"/>
  <c r="E37" i="9"/>
  <c r="B37" i="9" s="1"/>
  <c r="H36" i="9"/>
  <c r="G36" i="9"/>
  <c r="E36" i="9" s="1"/>
  <c r="B36" i="9" s="1"/>
  <c r="F36" i="9"/>
  <c r="H35" i="9"/>
  <c r="G35" i="9"/>
  <c r="E35" i="9" s="1"/>
  <c r="B35" i="9" s="1"/>
  <c r="F35" i="9"/>
  <c r="H34" i="9"/>
  <c r="G34" i="9"/>
  <c r="F34" i="9"/>
  <c r="E34" i="9"/>
  <c r="B34" i="9" s="1"/>
  <c r="H33" i="9"/>
  <c r="G33" i="9"/>
  <c r="F33" i="9"/>
  <c r="E33" i="9"/>
  <c r="H32" i="9"/>
  <c r="G32" i="9"/>
  <c r="F32" i="9"/>
  <c r="H31" i="9"/>
  <c r="G31" i="9"/>
  <c r="E31" i="9" s="1"/>
  <c r="F31" i="9"/>
  <c r="B31" i="9"/>
  <c r="H30" i="9"/>
  <c r="G30" i="9"/>
  <c r="F30" i="9"/>
  <c r="E30" i="9"/>
  <c r="B30" i="9" s="1"/>
  <c r="H29" i="9"/>
  <c r="G29" i="9"/>
  <c r="F29" i="9"/>
  <c r="E29" i="9"/>
  <c r="H28" i="9"/>
  <c r="G28" i="9"/>
  <c r="E28" i="9" s="1"/>
  <c r="B28" i="9" s="1"/>
  <c r="F28" i="9"/>
  <c r="H27" i="9"/>
  <c r="G27" i="9"/>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E275" i="9" s="1"/>
  <c r="I3" i="9"/>
  <c r="H3" i="9"/>
  <c r="G3" i="9"/>
  <c r="D101" i="8"/>
  <c r="D95" i="8"/>
  <c r="D90" i="8"/>
  <c r="D85" i="8"/>
  <c r="D80" i="8"/>
  <c r="D75" i="8"/>
  <c r="C1550" i="1" s="1"/>
  <c r="D70" i="8"/>
  <c r="D65" i="8"/>
  <c r="D60" i="8"/>
  <c r="D55" i="8"/>
  <c r="D49" i="8" s="1"/>
  <c r="D43" i="8" s="1"/>
  <c r="I35" i="3" s="1"/>
  <c r="D50" i="8"/>
  <c r="D44" i="8"/>
  <c r="D36" i="8"/>
  <c r="D26" i="8"/>
  <c r="D24" i="8" s="1"/>
  <c r="C1499" i="1" s="1"/>
  <c r="D18" i="8"/>
  <c r="D8" i="8"/>
  <c r="D6" i="8"/>
  <c r="E44" i="7"/>
  <c r="D44" i="7"/>
  <c r="E39" i="7"/>
  <c r="D39" i="7"/>
  <c r="D38" i="7" s="1"/>
  <c r="E38" i="7"/>
  <c r="E30" i="7"/>
  <c r="D30" i="7"/>
  <c r="D22" i="7" s="1"/>
  <c r="D5" i="7" s="1"/>
  <c r="G315" i="9" s="1"/>
  <c r="E315" i="9" s="1"/>
  <c r="E23" i="7"/>
  <c r="E22" i="7" s="1"/>
  <c r="D23" i="7"/>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E237" i="5" s="1"/>
  <c r="I23" i="3"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E7"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7" i="4"/>
  <c r="E416" i="4"/>
  <c r="E643" i="4" s="1"/>
  <c r="D637"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D356" i="4"/>
  <c r="F355" i="4"/>
  <c r="F354" i="4"/>
  <c r="F353" i="4"/>
  <c r="F352" i="4"/>
  <c r="E352" i="4"/>
  <c r="D352" i="4"/>
  <c r="E351" i="4"/>
  <c r="E350" i="4"/>
  <c r="D345" i="1"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E163" i="4" s="1"/>
  <c r="D159" i="1"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D50" i="4" s="1"/>
  <c r="F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G1577" i="1"/>
  <c r="C1577" i="1"/>
  <c r="H1577" i="1" s="1"/>
  <c r="C1576" i="1"/>
  <c r="G1576" i="1" s="1"/>
  <c r="H1575" i="1"/>
  <c r="G1575" i="1"/>
  <c r="C1575" i="1"/>
  <c r="C1574" i="1"/>
  <c r="G1574" i="1" s="1"/>
  <c r="G1573" i="1"/>
  <c r="C1573" i="1"/>
  <c r="H1573" i="1" s="1"/>
  <c r="C1572" i="1"/>
  <c r="G1572" i="1" s="1"/>
  <c r="H1571" i="1"/>
  <c r="G1571" i="1"/>
  <c r="C1571" i="1"/>
  <c r="C1570" i="1"/>
  <c r="G1570" i="1" s="1"/>
  <c r="G1569" i="1"/>
  <c r="C1569" i="1"/>
  <c r="H1569" i="1" s="1"/>
  <c r="C1568" i="1"/>
  <c r="G1568" i="1" s="1"/>
  <c r="H1567" i="1"/>
  <c r="G1567" i="1"/>
  <c r="C1567" i="1"/>
  <c r="H1566" i="1"/>
  <c r="C1566" i="1"/>
  <c r="G1566" i="1" s="1"/>
  <c r="G1565" i="1"/>
  <c r="C1565" i="1"/>
  <c r="H1565" i="1" s="1"/>
  <c r="H1564" i="1"/>
  <c r="C1564" i="1"/>
  <c r="G1564" i="1" s="1"/>
  <c r="H1563" i="1"/>
  <c r="G1563" i="1"/>
  <c r="C1563" i="1"/>
  <c r="C1562" i="1"/>
  <c r="G1562" i="1" s="1"/>
  <c r="G1561" i="1"/>
  <c r="C1561" i="1"/>
  <c r="H1561" i="1" s="1"/>
  <c r="C1560" i="1"/>
  <c r="G1560" i="1" s="1"/>
  <c r="H1559" i="1"/>
  <c r="G1559" i="1"/>
  <c r="C1559" i="1"/>
  <c r="C1558" i="1"/>
  <c r="G1558" i="1" s="1"/>
  <c r="G1557" i="1"/>
  <c r="C1557" i="1"/>
  <c r="H1557" i="1" s="1"/>
  <c r="C1556" i="1"/>
  <c r="G1556" i="1" s="1"/>
  <c r="H1555" i="1"/>
  <c r="G1555" i="1"/>
  <c r="C1555" i="1"/>
  <c r="C1554" i="1"/>
  <c r="G1554" i="1" s="1"/>
  <c r="G1553" i="1"/>
  <c r="C1553" i="1"/>
  <c r="H1553" i="1" s="1"/>
  <c r="C1552" i="1"/>
  <c r="G1552" i="1" s="1"/>
  <c r="H1551" i="1"/>
  <c r="G1551" i="1"/>
  <c r="C1551" i="1"/>
  <c r="G1549" i="1"/>
  <c r="C1549" i="1"/>
  <c r="H1549" i="1" s="1"/>
  <c r="H1548" i="1"/>
  <c r="C1548" i="1"/>
  <c r="G1548" i="1" s="1"/>
  <c r="H1547" i="1"/>
  <c r="G1547" i="1"/>
  <c r="C1547" i="1"/>
  <c r="C1546" i="1"/>
  <c r="G1546" i="1" s="1"/>
  <c r="G1545" i="1"/>
  <c r="C1545" i="1"/>
  <c r="H1545" i="1" s="1"/>
  <c r="C1544" i="1"/>
  <c r="G1544" i="1" s="1"/>
  <c r="H1543" i="1"/>
  <c r="G1543" i="1"/>
  <c r="C1543" i="1"/>
  <c r="C1542" i="1"/>
  <c r="G1542" i="1" s="1"/>
  <c r="G1541" i="1"/>
  <c r="C1541" i="1"/>
  <c r="H1541" i="1" s="1"/>
  <c r="C1540" i="1"/>
  <c r="G1540" i="1" s="1"/>
  <c r="H1539" i="1"/>
  <c r="G1539" i="1"/>
  <c r="C1539" i="1"/>
  <c r="C1538" i="1"/>
  <c r="G1538" i="1" s="1"/>
  <c r="G1537" i="1"/>
  <c r="C1537" i="1"/>
  <c r="H1537" i="1" s="1"/>
  <c r="C1536" i="1"/>
  <c r="G1536" i="1" s="1"/>
  <c r="H1535" i="1"/>
  <c r="G1535" i="1"/>
  <c r="C1535" i="1"/>
  <c r="H1534" i="1"/>
  <c r="C1534" i="1"/>
  <c r="G1534" i="1" s="1"/>
  <c r="G1533" i="1"/>
  <c r="C1533" i="1"/>
  <c r="H1533" i="1" s="1"/>
  <c r="H1532" i="1"/>
  <c r="C1532" i="1"/>
  <c r="G1532" i="1" s="1"/>
  <c r="H1531" i="1"/>
  <c r="G1531" i="1"/>
  <c r="C1531" i="1"/>
  <c r="G1529" i="1"/>
  <c r="C1529" i="1"/>
  <c r="H1529" i="1" s="1"/>
  <c r="C1528" i="1"/>
  <c r="G1528" i="1" s="1"/>
  <c r="H1527" i="1"/>
  <c r="G1527" i="1"/>
  <c r="C1527" i="1"/>
  <c r="C1526" i="1"/>
  <c r="G1526" i="1" s="1"/>
  <c r="G1525" i="1"/>
  <c r="C1525" i="1"/>
  <c r="H1525" i="1" s="1"/>
  <c r="C1524" i="1"/>
  <c r="G1524" i="1" s="1"/>
  <c r="H1523" i="1"/>
  <c r="G1523" i="1"/>
  <c r="C1523" i="1"/>
  <c r="C1522" i="1"/>
  <c r="G1522" i="1" s="1"/>
  <c r="G1521" i="1"/>
  <c r="C1521" i="1"/>
  <c r="H1521" i="1" s="1"/>
  <c r="C1520" i="1"/>
  <c r="G1520" i="1" s="1"/>
  <c r="H1519" i="1"/>
  <c r="G1519" i="1"/>
  <c r="C1519" i="1"/>
  <c r="C1516" i="1"/>
  <c r="G1516" i="1" s="1"/>
  <c r="H1515" i="1"/>
  <c r="G1515" i="1"/>
  <c r="C1515" i="1"/>
  <c r="H1514" i="1"/>
  <c r="C1514" i="1"/>
  <c r="G1514" i="1" s="1"/>
  <c r="G1513" i="1"/>
  <c r="C1513" i="1"/>
  <c r="H1513" i="1" s="1"/>
  <c r="H1512" i="1"/>
  <c r="C1512" i="1"/>
  <c r="G1512" i="1" s="1"/>
  <c r="H1511" i="1"/>
  <c r="G1511" i="1"/>
  <c r="C1511" i="1"/>
  <c r="C1510" i="1"/>
  <c r="G1510" i="1" s="1"/>
  <c r="G1509" i="1"/>
  <c r="C1509" i="1"/>
  <c r="H1509" i="1" s="1"/>
  <c r="C1508" i="1"/>
  <c r="G1508" i="1" s="1"/>
  <c r="H1507" i="1"/>
  <c r="G1507" i="1"/>
  <c r="C1507" i="1"/>
  <c r="C1506" i="1"/>
  <c r="H1506" i="1" s="1"/>
  <c r="C1505" i="1"/>
  <c r="H1505" i="1" s="1"/>
  <c r="C1504" i="1"/>
  <c r="G1504" i="1" s="1"/>
  <c r="H1503" i="1"/>
  <c r="G1503" i="1"/>
  <c r="C1503" i="1"/>
  <c r="H1502" i="1"/>
  <c r="C1502" i="1"/>
  <c r="G1502" i="1" s="1"/>
  <c r="C1501" i="1"/>
  <c r="H1501" i="1" s="1"/>
  <c r="C1500" i="1"/>
  <c r="G1500" i="1" s="1"/>
  <c r="H1499" i="1"/>
  <c r="G1499" i="1"/>
  <c r="C1498" i="1"/>
  <c r="H1498" i="1" s="1"/>
  <c r="G1497" i="1"/>
  <c r="C1497" i="1"/>
  <c r="H1497" i="1" s="1"/>
  <c r="C1496" i="1"/>
  <c r="G1496" i="1" s="1"/>
  <c r="H1495" i="1"/>
  <c r="G1495" i="1"/>
  <c r="C1495" i="1"/>
  <c r="H1494" i="1"/>
  <c r="G1494" i="1"/>
  <c r="C1494" i="1"/>
  <c r="C1493" i="1"/>
  <c r="H1493" i="1" s="1"/>
  <c r="H1492" i="1"/>
  <c r="C1492" i="1"/>
  <c r="G1492" i="1" s="1"/>
  <c r="H1491" i="1"/>
  <c r="G1491" i="1"/>
  <c r="C1491" i="1"/>
  <c r="C1490" i="1"/>
  <c r="H1490" i="1" s="1"/>
  <c r="G1489" i="1"/>
  <c r="C1489" i="1"/>
  <c r="H1489" i="1" s="1"/>
  <c r="C1488" i="1"/>
  <c r="G1488" i="1" s="1"/>
  <c r="H1487" i="1"/>
  <c r="G1487" i="1"/>
  <c r="C1487" i="1"/>
  <c r="H1486" i="1"/>
  <c r="G1486" i="1"/>
  <c r="C1486" i="1"/>
  <c r="C1485" i="1"/>
  <c r="H1485" i="1" s="1"/>
  <c r="H1484" i="1"/>
  <c r="C1484" i="1"/>
  <c r="G1484" i="1" s="1"/>
  <c r="H1483" i="1"/>
  <c r="G1483" i="1"/>
  <c r="C1483" i="1"/>
  <c r="C1482" i="1"/>
  <c r="H1482" i="1" s="1"/>
  <c r="G1481" i="1"/>
  <c r="C1481" i="1"/>
  <c r="H1481" i="1" s="1"/>
  <c r="C1480" i="1"/>
  <c r="G1480" i="1" s="1"/>
  <c r="D1479" i="1"/>
  <c r="C1479" i="1"/>
  <c r="H1479" i="1" s="1"/>
  <c r="H1478" i="1"/>
  <c r="G1478" i="1"/>
  <c r="I1478" i="1" s="1"/>
  <c r="D1478" i="1"/>
  <c r="C1478" i="1"/>
  <c r="J1478" i="1" s="1"/>
  <c r="G1477" i="1"/>
  <c r="I1477" i="1" s="1"/>
  <c r="D1477" i="1"/>
  <c r="C1477" i="1"/>
  <c r="H1477" i="1" s="1"/>
  <c r="H1476" i="1"/>
  <c r="D1476" i="1"/>
  <c r="C1476" i="1"/>
  <c r="J1476" i="1" s="1"/>
  <c r="H1475" i="1"/>
  <c r="D1475" i="1"/>
  <c r="C1475" i="1"/>
  <c r="G1475" i="1" s="1"/>
  <c r="D1474" i="1"/>
  <c r="C1474" i="1"/>
  <c r="H1474" i="1" s="1"/>
  <c r="H1473" i="1"/>
  <c r="G1473" i="1"/>
  <c r="I1473" i="1" s="1"/>
  <c r="D1473" i="1"/>
  <c r="C1473" i="1"/>
  <c r="J1473" i="1" s="1"/>
  <c r="G1472" i="1"/>
  <c r="I1472" i="1" s="1"/>
  <c r="D1472" i="1"/>
  <c r="C1472" i="1"/>
  <c r="H1472" i="1" s="1"/>
  <c r="H1471" i="1"/>
  <c r="D1471" i="1"/>
  <c r="C1471" i="1"/>
  <c r="J1471" i="1" s="1"/>
  <c r="H1470" i="1"/>
  <c r="D1470" i="1"/>
  <c r="C1470" i="1"/>
  <c r="G1470" i="1" s="1"/>
  <c r="H1469" i="1"/>
  <c r="D1469" i="1"/>
  <c r="C1469" i="1"/>
  <c r="G1469" i="1" s="1"/>
  <c r="D1468" i="1"/>
  <c r="C1468" i="1"/>
  <c r="H1468" i="1" s="1"/>
  <c r="H1467" i="1"/>
  <c r="G1467" i="1"/>
  <c r="I1467" i="1" s="1"/>
  <c r="D1467" i="1"/>
  <c r="C1467" i="1"/>
  <c r="J1467" i="1" s="1"/>
  <c r="G1466" i="1"/>
  <c r="I1466" i="1" s="1"/>
  <c r="D1466" i="1"/>
  <c r="C1466" i="1"/>
  <c r="H1466" i="1" s="1"/>
  <c r="H1465" i="1"/>
  <c r="D1465" i="1"/>
  <c r="C1465" i="1"/>
  <c r="J1465" i="1" s="1"/>
  <c r="D1464" i="1"/>
  <c r="C1464" i="1"/>
  <c r="H1464" i="1" s="1"/>
  <c r="H1463" i="1"/>
  <c r="G1463" i="1"/>
  <c r="I1463" i="1" s="1"/>
  <c r="D1463" i="1"/>
  <c r="C1463" i="1"/>
  <c r="J1463" i="1" s="1"/>
  <c r="G1462" i="1"/>
  <c r="I1462" i="1" s="1"/>
  <c r="D1462" i="1"/>
  <c r="C1462" i="1"/>
  <c r="H1462" i="1" s="1"/>
  <c r="D1461" i="1"/>
  <c r="G1461" i="1" s="1"/>
  <c r="C1461" i="1"/>
  <c r="H1460" i="1"/>
  <c r="G1460" i="1"/>
  <c r="I1460" i="1" s="1"/>
  <c r="D1460" i="1"/>
  <c r="C1460" i="1"/>
  <c r="J1460" i="1" s="1"/>
  <c r="D1459" i="1"/>
  <c r="C1459" i="1"/>
  <c r="H1459" i="1" s="1"/>
  <c r="D1458" i="1"/>
  <c r="C1458" i="1"/>
  <c r="J1458" i="1" s="1"/>
  <c r="D1457" i="1"/>
  <c r="G1457" i="1" s="1"/>
  <c r="C1457" i="1"/>
  <c r="H1456" i="1"/>
  <c r="G1456" i="1"/>
  <c r="I1456" i="1" s="1"/>
  <c r="D1456" i="1"/>
  <c r="C1456" i="1"/>
  <c r="J1456" i="1" s="1"/>
  <c r="D1455" i="1"/>
  <c r="C1455" i="1"/>
  <c r="H1455" i="1" s="1"/>
  <c r="G1454" i="1"/>
  <c r="D1454" i="1"/>
  <c r="C1454" i="1"/>
  <c r="H1454" i="1" s="1"/>
  <c r="D1453" i="1"/>
  <c r="G1453" i="1" s="1"/>
  <c r="C1453" i="1"/>
  <c r="H1452" i="1"/>
  <c r="G1452" i="1"/>
  <c r="I1452" i="1" s="1"/>
  <c r="D1452" i="1"/>
  <c r="C1452" i="1"/>
  <c r="J1452" i="1" s="1"/>
  <c r="D1451" i="1"/>
  <c r="C1451" i="1"/>
  <c r="H1451" i="1" s="1"/>
  <c r="D1450" i="1"/>
  <c r="C1450" i="1"/>
  <c r="J1450" i="1" s="1"/>
  <c r="D1449" i="1"/>
  <c r="G1449" i="1" s="1"/>
  <c r="C1449" i="1"/>
  <c r="H1448" i="1"/>
  <c r="G1448" i="1"/>
  <c r="I1448" i="1" s="1"/>
  <c r="D1448" i="1"/>
  <c r="C1448" i="1"/>
  <c r="J1448" i="1" s="1"/>
  <c r="D1447" i="1"/>
  <c r="C1447" i="1"/>
  <c r="H1447" i="1" s="1"/>
  <c r="D1446" i="1"/>
  <c r="C1446" i="1"/>
  <c r="J1446" i="1" s="1"/>
  <c r="D1445" i="1"/>
  <c r="C1445" i="1"/>
  <c r="G1445" i="1" s="1"/>
  <c r="D1444" i="1"/>
  <c r="J1444" i="1" s="1"/>
  <c r="C1444" i="1"/>
  <c r="H1443" i="1"/>
  <c r="I1443" i="1" s="1"/>
  <c r="D1443" i="1"/>
  <c r="C1443" i="1"/>
  <c r="G1443" i="1" s="1"/>
  <c r="J1442" i="1"/>
  <c r="H1442" i="1"/>
  <c r="D1442" i="1"/>
  <c r="G1442" i="1" s="1"/>
  <c r="I1442" i="1" s="1"/>
  <c r="C1442" i="1"/>
  <c r="D1441" i="1"/>
  <c r="C1441" i="1"/>
  <c r="G1441" i="1" s="1"/>
  <c r="D1440" i="1"/>
  <c r="J1440" i="1" s="1"/>
  <c r="C1440" i="1"/>
  <c r="H1439" i="1"/>
  <c r="I1439" i="1" s="1"/>
  <c r="D1439" i="1"/>
  <c r="C1439" i="1"/>
  <c r="G1439" i="1" s="1"/>
  <c r="D1438" i="1"/>
  <c r="H1438" i="1" s="1"/>
  <c r="C1438" i="1"/>
  <c r="D1437" i="1"/>
  <c r="C1437" i="1"/>
  <c r="G1437" i="1" s="1"/>
  <c r="D1436" i="1"/>
  <c r="C1436" i="1"/>
  <c r="G1436" i="1" s="1"/>
  <c r="D1434" i="1"/>
  <c r="H1434" i="1" s="1"/>
  <c r="C1434" i="1"/>
  <c r="D1433" i="1"/>
  <c r="C1433" i="1"/>
  <c r="G1433" i="1" s="1"/>
  <c r="D1432" i="1"/>
  <c r="C1432" i="1"/>
  <c r="G1432" i="1" s="1"/>
  <c r="H1431" i="1"/>
  <c r="D1431" i="1"/>
  <c r="C1431" i="1"/>
  <c r="G1431" i="1" s="1"/>
  <c r="D1430" i="1"/>
  <c r="H1430" i="1" s="1"/>
  <c r="C1430" i="1"/>
  <c r="D1429" i="1"/>
  <c r="C1429" i="1"/>
  <c r="G1429" i="1" s="1"/>
  <c r="D1428" i="1"/>
  <c r="C1428" i="1"/>
  <c r="G1428" i="1" s="1"/>
  <c r="H1427" i="1"/>
  <c r="D1427" i="1"/>
  <c r="C1427" i="1"/>
  <c r="G1427" i="1" s="1"/>
  <c r="D1426" i="1"/>
  <c r="H1426" i="1" s="1"/>
  <c r="C1426" i="1"/>
  <c r="D1425" i="1"/>
  <c r="C1425" i="1"/>
  <c r="G1425" i="1" s="1"/>
  <c r="D1424" i="1"/>
  <c r="C1424" i="1"/>
  <c r="G1424" i="1" s="1"/>
  <c r="D1423" i="1"/>
  <c r="D1422" i="1"/>
  <c r="H1422" i="1" s="1"/>
  <c r="C1422" i="1"/>
  <c r="D1421" i="1"/>
  <c r="C1421" i="1"/>
  <c r="G1421" i="1" s="1"/>
  <c r="D1420" i="1"/>
  <c r="C1420" i="1"/>
  <c r="G1420" i="1" s="1"/>
  <c r="H1419" i="1"/>
  <c r="D1419" i="1"/>
  <c r="C1419" i="1"/>
  <c r="G1419" i="1" s="1"/>
  <c r="D1418" i="1"/>
  <c r="H1418" i="1" s="1"/>
  <c r="C1418" i="1"/>
  <c r="D1417" i="1"/>
  <c r="C1417" i="1"/>
  <c r="G1417" i="1" s="1"/>
  <c r="D1416" i="1"/>
  <c r="C1416" i="1"/>
  <c r="G1416" i="1" s="1"/>
  <c r="H1415" i="1"/>
  <c r="D1415" i="1"/>
  <c r="C1415" i="1"/>
  <c r="G1415" i="1" s="1"/>
  <c r="D1414" i="1"/>
  <c r="H1414" i="1" s="1"/>
  <c r="C1414" i="1"/>
  <c r="D1413" i="1"/>
  <c r="C1413" i="1"/>
  <c r="G1413" i="1" s="1"/>
  <c r="D1412" i="1"/>
  <c r="C1412" i="1"/>
  <c r="G1412" i="1" s="1"/>
  <c r="H1411" i="1"/>
  <c r="D1411" i="1"/>
  <c r="C1411" i="1"/>
  <c r="G1411" i="1" s="1"/>
  <c r="D1410" i="1"/>
  <c r="H1410" i="1" s="1"/>
  <c r="C1410" i="1"/>
  <c r="D1409" i="1"/>
  <c r="C1409" i="1"/>
  <c r="G1409" i="1" s="1"/>
  <c r="H1407" i="1"/>
  <c r="D1407" i="1"/>
  <c r="C1407" i="1"/>
  <c r="G1407" i="1" s="1"/>
  <c r="D1406" i="1"/>
  <c r="H1406" i="1" s="1"/>
  <c r="C1406" i="1"/>
  <c r="D1405" i="1"/>
  <c r="C1405" i="1"/>
  <c r="G1405" i="1" s="1"/>
  <c r="D1404" i="1"/>
  <c r="C1404" i="1"/>
  <c r="G1404" i="1" s="1"/>
  <c r="H1403" i="1"/>
  <c r="D1403" i="1"/>
  <c r="C1403" i="1"/>
  <c r="G1403" i="1" s="1"/>
  <c r="D1402" i="1"/>
  <c r="H1402" i="1" s="1"/>
  <c r="C1402" i="1"/>
  <c r="D1401" i="1"/>
  <c r="C1401" i="1"/>
  <c r="G1401" i="1" s="1"/>
  <c r="D1400" i="1"/>
  <c r="C1400" i="1"/>
  <c r="G1400" i="1" s="1"/>
  <c r="H1399" i="1"/>
  <c r="D1399" i="1"/>
  <c r="C1399" i="1"/>
  <c r="G1399" i="1" s="1"/>
  <c r="D1398" i="1"/>
  <c r="H1398" i="1" s="1"/>
  <c r="C1398" i="1"/>
  <c r="D1397" i="1"/>
  <c r="C1397" i="1"/>
  <c r="G1397" i="1" s="1"/>
  <c r="D1396" i="1"/>
  <c r="C1396" i="1"/>
  <c r="G1396" i="1" s="1"/>
  <c r="H1395" i="1"/>
  <c r="D1395" i="1"/>
  <c r="C1395" i="1"/>
  <c r="G1395" i="1" s="1"/>
  <c r="D1394" i="1"/>
  <c r="H1394" i="1" s="1"/>
  <c r="C1394" i="1"/>
  <c r="D1393" i="1"/>
  <c r="C1393" i="1"/>
  <c r="G1393" i="1" s="1"/>
  <c r="D1392" i="1"/>
  <c r="C1392" i="1"/>
  <c r="G1392" i="1" s="1"/>
  <c r="H1391" i="1"/>
  <c r="D1391" i="1"/>
  <c r="C1391" i="1"/>
  <c r="G1391" i="1" s="1"/>
  <c r="D1390" i="1"/>
  <c r="H1390" i="1" s="1"/>
  <c r="C1390" i="1"/>
  <c r="D1389" i="1"/>
  <c r="C1389" i="1"/>
  <c r="G1389" i="1" s="1"/>
  <c r="D1388" i="1"/>
  <c r="C1388" i="1"/>
  <c r="G1388" i="1" s="1"/>
  <c r="H1387" i="1"/>
  <c r="D1387" i="1"/>
  <c r="C1387" i="1"/>
  <c r="G1387" i="1" s="1"/>
  <c r="D1386" i="1"/>
  <c r="H1386" i="1" s="1"/>
  <c r="C1386" i="1"/>
  <c r="D1385" i="1"/>
  <c r="C1385" i="1"/>
  <c r="G1385" i="1" s="1"/>
  <c r="D1384" i="1"/>
  <c r="C1384" i="1"/>
  <c r="G1384" i="1" s="1"/>
  <c r="H1383" i="1"/>
  <c r="D1383" i="1"/>
  <c r="C1383" i="1"/>
  <c r="G1383" i="1" s="1"/>
  <c r="D1382" i="1"/>
  <c r="H1382" i="1" s="1"/>
  <c r="C1382" i="1"/>
  <c r="D1381" i="1"/>
  <c r="C1381" i="1"/>
  <c r="G1381" i="1" s="1"/>
  <c r="D1380" i="1"/>
  <c r="C1380" i="1"/>
  <c r="G1380" i="1" s="1"/>
  <c r="H1379" i="1"/>
  <c r="D1379" i="1"/>
  <c r="C1379" i="1"/>
  <c r="G1379" i="1" s="1"/>
  <c r="D1378" i="1"/>
  <c r="H1378" i="1" s="1"/>
  <c r="C1378" i="1"/>
  <c r="D1377" i="1"/>
  <c r="C1377" i="1"/>
  <c r="G1377" i="1" s="1"/>
  <c r="D1376" i="1"/>
  <c r="C1376" i="1"/>
  <c r="G1376" i="1" s="1"/>
  <c r="H1375" i="1"/>
  <c r="D1375" i="1"/>
  <c r="C1375" i="1"/>
  <c r="G1375" i="1" s="1"/>
  <c r="D1374" i="1"/>
  <c r="H1374" i="1" s="1"/>
  <c r="C1374" i="1"/>
  <c r="D1373" i="1"/>
  <c r="C1373" i="1"/>
  <c r="G1373" i="1" s="1"/>
  <c r="D1372" i="1"/>
  <c r="C1372" i="1"/>
  <c r="G1372" i="1" s="1"/>
  <c r="H1371" i="1"/>
  <c r="D1371" i="1"/>
  <c r="C1371" i="1"/>
  <c r="G1371" i="1" s="1"/>
  <c r="D1370" i="1"/>
  <c r="H1370" i="1" s="1"/>
  <c r="C1370" i="1"/>
  <c r="D1369" i="1"/>
  <c r="C1369" i="1"/>
  <c r="G1369" i="1" s="1"/>
  <c r="D1368" i="1"/>
  <c r="C1368" i="1"/>
  <c r="G1368" i="1" s="1"/>
  <c r="H1367" i="1"/>
  <c r="D1367" i="1"/>
  <c r="C1367" i="1"/>
  <c r="G1367" i="1" s="1"/>
  <c r="D1366" i="1"/>
  <c r="H1366" i="1" s="1"/>
  <c r="C1366" i="1"/>
  <c r="D1365" i="1"/>
  <c r="C1365" i="1"/>
  <c r="G1365" i="1" s="1"/>
  <c r="D1364" i="1"/>
  <c r="C1364" i="1"/>
  <c r="G1364" i="1" s="1"/>
  <c r="H1363" i="1"/>
  <c r="D1363" i="1"/>
  <c r="C1363" i="1"/>
  <c r="G1363" i="1" s="1"/>
  <c r="D1362" i="1"/>
  <c r="H1362" i="1" s="1"/>
  <c r="C1362" i="1"/>
  <c r="D1361" i="1"/>
  <c r="C1361" i="1"/>
  <c r="G1361" i="1" s="1"/>
  <c r="D1360" i="1"/>
  <c r="C1360" i="1"/>
  <c r="G1360" i="1" s="1"/>
  <c r="H1359" i="1"/>
  <c r="D1359" i="1"/>
  <c r="C1359" i="1"/>
  <c r="G1359" i="1" s="1"/>
  <c r="D1358" i="1"/>
  <c r="H1358" i="1" s="1"/>
  <c r="C1358" i="1"/>
  <c r="D1357" i="1"/>
  <c r="C1357" i="1"/>
  <c r="G1357" i="1" s="1"/>
  <c r="D1356" i="1"/>
  <c r="C1356" i="1"/>
  <c r="G1356" i="1" s="1"/>
  <c r="H1355" i="1"/>
  <c r="D1355" i="1"/>
  <c r="C1355" i="1"/>
  <c r="G1355" i="1" s="1"/>
  <c r="D1354" i="1"/>
  <c r="H1354" i="1" s="1"/>
  <c r="C1354" i="1"/>
  <c r="D1353" i="1"/>
  <c r="C1353" i="1"/>
  <c r="G1353" i="1" s="1"/>
  <c r="D1352" i="1"/>
  <c r="C1352" i="1"/>
  <c r="G1352" i="1" s="1"/>
  <c r="H1351" i="1"/>
  <c r="D1351" i="1"/>
  <c r="C1351" i="1"/>
  <c r="G1351" i="1" s="1"/>
  <c r="D1350" i="1"/>
  <c r="H1350" i="1" s="1"/>
  <c r="C1350" i="1"/>
  <c r="D1349" i="1"/>
  <c r="C1349" i="1"/>
  <c r="G1349" i="1" s="1"/>
  <c r="D1348" i="1"/>
  <c r="C1348" i="1"/>
  <c r="G1348" i="1" s="1"/>
  <c r="H1347" i="1"/>
  <c r="D1347" i="1"/>
  <c r="C1347" i="1"/>
  <c r="G1347" i="1" s="1"/>
  <c r="D1346" i="1"/>
  <c r="H1346" i="1" s="1"/>
  <c r="C1346" i="1"/>
  <c r="D1345" i="1"/>
  <c r="C1345" i="1"/>
  <c r="G1345" i="1" s="1"/>
  <c r="D1344" i="1"/>
  <c r="C1344" i="1"/>
  <c r="G1344" i="1" s="1"/>
  <c r="H1343" i="1"/>
  <c r="D1343" i="1"/>
  <c r="C1343" i="1"/>
  <c r="G1343" i="1" s="1"/>
  <c r="D1342" i="1"/>
  <c r="H1342" i="1" s="1"/>
  <c r="C1342" i="1"/>
  <c r="D1341" i="1"/>
  <c r="C1341" i="1"/>
  <c r="G1341" i="1" s="1"/>
  <c r="D1340" i="1"/>
  <c r="C1340" i="1"/>
  <c r="G1340" i="1" s="1"/>
  <c r="H1339" i="1"/>
  <c r="D1339" i="1"/>
  <c r="C1339" i="1"/>
  <c r="G1339" i="1" s="1"/>
  <c r="D1338" i="1"/>
  <c r="H1338" i="1" s="1"/>
  <c r="C1338" i="1"/>
  <c r="D1337" i="1"/>
  <c r="C1337" i="1"/>
  <c r="G1337" i="1" s="1"/>
  <c r="D1336" i="1"/>
  <c r="C1336" i="1"/>
  <c r="G1336" i="1" s="1"/>
  <c r="H1335" i="1"/>
  <c r="D1335" i="1"/>
  <c r="C1335" i="1"/>
  <c r="G1335" i="1" s="1"/>
  <c r="D1334" i="1"/>
  <c r="H1334" i="1" s="1"/>
  <c r="C1334" i="1"/>
  <c r="D1333" i="1"/>
  <c r="C1333" i="1"/>
  <c r="G1333" i="1" s="1"/>
  <c r="D1332" i="1"/>
  <c r="C1332" i="1"/>
  <c r="G1332" i="1" s="1"/>
  <c r="H1331" i="1"/>
  <c r="D1331" i="1"/>
  <c r="C1331" i="1"/>
  <c r="G1331" i="1" s="1"/>
  <c r="D1330" i="1"/>
  <c r="H1330" i="1" s="1"/>
  <c r="C1330" i="1"/>
  <c r="D1328" i="1"/>
  <c r="C1328" i="1"/>
  <c r="G1328" i="1" s="1"/>
  <c r="H1327" i="1"/>
  <c r="D1327" i="1"/>
  <c r="C1327" i="1"/>
  <c r="G1327" i="1" s="1"/>
  <c r="D1326" i="1"/>
  <c r="H1326" i="1" s="1"/>
  <c r="C1326" i="1"/>
  <c r="D1325" i="1"/>
  <c r="C1325" i="1"/>
  <c r="G1325" i="1" s="1"/>
  <c r="D1324" i="1"/>
  <c r="C1324" i="1"/>
  <c r="G1324" i="1" s="1"/>
  <c r="H1323" i="1"/>
  <c r="D1323" i="1"/>
  <c r="C1323" i="1"/>
  <c r="G1323" i="1" s="1"/>
  <c r="D1322" i="1"/>
  <c r="D1321" i="1"/>
  <c r="C1321" i="1"/>
  <c r="G1321" i="1" s="1"/>
  <c r="D1320" i="1"/>
  <c r="C1320" i="1"/>
  <c r="G1320" i="1" s="1"/>
  <c r="H1319" i="1"/>
  <c r="D1319" i="1"/>
  <c r="C1319" i="1"/>
  <c r="G1319" i="1" s="1"/>
  <c r="D1318" i="1"/>
  <c r="H1318" i="1" s="1"/>
  <c r="C1318" i="1"/>
  <c r="D1317" i="1"/>
  <c r="C1317" i="1"/>
  <c r="G1317" i="1" s="1"/>
  <c r="D1316" i="1"/>
  <c r="C1316" i="1"/>
  <c r="G1316" i="1" s="1"/>
  <c r="H1315" i="1"/>
  <c r="D1315" i="1"/>
  <c r="C1315" i="1"/>
  <c r="G1315" i="1" s="1"/>
  <c r="D1314" i="1"/>
  <c r="H1314" i="1" s="1"/>
  <c r="C1314" i="1"/>
  <c r="D1313" i="1"/>
  <c r="C1313" i="1"/>
  <c r="G1313" i="1" s="1"/>
  <c r="D1312" i="1"/>
  <c r="C1312" i="1"/>
  <c r="G1312" i="1" s="1"/>
  <c r="H1311" i="1"/>
  <c r="D1311" i="1"/>
  <c r="C1311" i="1"/>
  <c r="G1311" i="1" s="1"/>
  <c r="D1310" i="1"/>
  <c r="H1310" i="1" s="1"/>
  <c r="C1310" i="1"/>
  <c r="D1309" i="1"/>
  <c r="C1309" i="1"/>
  <c r="G1309" i="1" s="1"/>
  <c r="D1308" i="1"/>
  <c r="C1308" i="1"/>
  <c r="G1308" i="1" s="1"/>
  <c r="H1307" i="1"/>
  <c r="D1307" i="1"/>
  <c r="C1307" i="1"/>
  <c r="G1307" i="1" s="1"/>
  <c r="D1306" i="1"/>
  <c r="H1306" i="1" s="1"/>
  <c r="C1306" i="1"/>
  <c r="D1305" i="1"/>
  <c r="C1305" i="1"/>
  <c r="G1305" i="1" s="1"/>
  <c r="D1304" i="1"/>
  <c r="C1304" i="1"/>
  <c r="G1304" i="1" s="1"/>
  <c r="H1303" i="1"/>
  <c r="D1303" i="1"/>
  <c r="C1303" i="1"/>
  <c r="G1303" i="1" s="1"/>
  <c r="D1302" i="1"/>
  <c r="H1302" i="1" s="1"/>
  <c r="C1302" i="1"/>
  <c r="D1301" i="1"/>
  <c r="C1301" i="1"/>
  <c r="G1301" i="1" s="1"/>
  <c r="D1300" i="1"/>
  <c r="C1300" i="1"/>
  <c r="G1300" i="1" s="1"/>
  <c r="H1299" i="1"/>
  <c r="D1299" i="1"/>
  <c r="C1299" i="1"/>
  <c r="D1298" i="1"/>
  <c r="H1298" i="1" s="1"/>
  <c r="C1298" i="1"/>
  <c r="D1297" i="1"/>
  <c r="C1297" i="1"/>
  <c r="G1297" i="1" s="1"/>
  <c r="D1296" i="1"/>
  <c r="C1296" i="1"/>
  <c r="G1296" i="1" s="1"/>
  <c r="H1295" i="1"/>
  <c r="D1295" i="1"/>
  <c r="C1295" i="1"/>
  <c r="G1295" i="1" s="1"/>
  <c r="D1294" i="1"/>
  <c r="H1294" i="1" s="1"/>
  <c r="C1294" i="1"/>
  <c r="D1293" i="1"/>
  <c r="C1293" i="1"/>
  <c r="G1293" i="1" s="1"/>
  <c r="D1292" i="1"/>
  <c r="C1292" i="1"/>
  <c r="G1292" i="1" s="1"/>
  <c r="H1291" i="1"/>
  <c r="D1291" i="1"/>
  <c r="C1291" i="1"/>
  <c r="G1291" i="1" s="1"/>
  <c r="D1290" i="1"/>
  <c r="H1290" i="1" s="1"/>
  <c r="C1290" i="1"/>
  <c r="D1289" i="1"/>
  <c r="C1289" i="1"/>
  <c r="G1289" i="1" s="1"/>
  <c r="D1288" i="1"/>
  <c r="C1288" i="1"/>
  <c r="G1288" i="1" s="1"/>
  <c r="H1287" i="1"/>
  <c r="D1287" i="1"/>
  <c r="C1287" i="1"/>
  <c r="G1287" i="1" s="1"/>
  <c r="D1286" i="1"/>
  <c r="H1286" i="1" s="1"/>
  <c r="C1286" i="1"/>
  <c r="D1285" i="1"/>
  <c r="C1285" i="1"/>
  <c r="G1285" i="1" s="1"/>
  <c r="D1284" i="1"/>
  <c r="C1284" i="1"/>
  <c r="G1284" i="1" s="1"/>
  <c r="H1283" i="1"/>
  <c r="D1283" i="1"/>
  <c r="C1283" i="1"/>
  <c r="G1283" i="1" s="1"/>
  <c r="D1282" i="1"/>
  <c r="H1282" i="1" s="1"/>
  <c r="C1282" i="1"/>
  <c r="D1281" i="1"/>
  <c r="C1281" i="1"/>
  <c r="G1281" i="1" s="1"/>
  <c r="D1280" i="1"/>
  <c r="C1280" i="1"/>
  <c r="G1280" i="1" s="1"/>
  <c r="H1279" i="1"/>
  <c r="D1279" i="1"/>
  <c r="C1279" i="1"/>
  <c r="G1279" i="1" s="1"/>
  <c r="D1278" i="1"/>
  <c r="H1278" i="1" s="1"/>
  <c r="C1278" i="1"/>
  <c r="D1277" i="1"/>
  <c r="C1277" i="1"/>
  <c r="G1277" i="1" s="1"/>
  <c r="D1276" i="1"/>
  <c r="C1276" i="1"/>
  <c r="G1276" i="1" s="1"/>
  <c r="H1275" i="1"/>
  <c r="D1275" i="1"/>
  <c r="C1275" i="1"/>
  <c r="G1275" i="1" s="1"/>
  <c r="D1274" i="1"/>
  <c r="H1274" i="1" s="1"/>
  <c r="C1274" i="1"/>
  <c r="D1273" i="1"/>
  <c r="C1273" i="1"/>
  <c r="G1273" i="1" s="1"/>
  <c r="D1272" i="1"/>
  <c r="C1272" i="1"/>
  <c r="G1272" i="1" s="1"/>
  <c r="H1271" i="1"/>
  <c r="D1271" i="1"/>
  <c r="C1271" i="1"/>
  <c r="G1271" i="1" s="1"/>
  <c r="D1270" i="1"/>
  <c r="H1270" i="1" s="1"/>
  <c r="C1270" i="1"/>
  <c r="D1269" i="1"/>
  <c r="C1269" i="1"/>
  <c r="G1269" i="1" s="1"/>
  <c r="D1268" i="1"/>
  <c r="C1268" i="1"/>
  <c r="G1268" i="1" s="1"/>
  <c r="H1267" i="1"/>
  <c r="D1267" i="1"/>
  <c r="C1267" i="1"/>
  <c r="G1267" i="1" s="1"/>
  <c r="D1266" i="1"/>
  <c r="H1266" i="1" s="1"/>
  <c r="C1266" i="1"/>
  <c r="D1265" i="1"/>
  <c r="C1265" i="1"/>
  <c r="G1265" i="1" s="1"/>
  <c r="D1264" i="1"/>
  <c r="C1264" i="1"/>
  <c r="G1264" i="1" s="1"/>
  <c r="H1263"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D645" i="1"/>
  <c r="H645" i="1" s="1"/>
  <c r="C645" i="1"/>
  <c r="G644" i="1"/>
  <c r="D644" i="1"/>
  <c r="H644" i="1" s="1"/>
  <c r="C644" i="1"/>
  <c r="G643" i="1"/>
  <c r="D643" i="1"/>
  <c r="H643" i="1" s="1"/>
  <c r="C643" i="1"/>
  <c r="D642" i="1"/>
  <c r="H642" i="1" s="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H412" i="1" s="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G207"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G189" i="1"/>
  <c r="D189" i="1"/>
  <c r="H189" i="1" s="1"/>
  <c r="C189" i="1"/>
  <c r="H188" i="1"/>
  <c r="G188" i="1"/>
  <c r="D188" i="1"/>
  <c r="C188" i="1"/>
  <c r="H187" i="1"/>
  <c r="G187" i="1"/>
  <c r="D187" i="1"/>
  <c r="C187" i="1"/>
  <c r="H186" i="1"/>
  <c r="G186" i="1"/>
  <c r="D186" i="1"/>
  <c r="C186" i="1"/>
  <c r="D185" i="1"/>
  <c r="H185" i="1" s="1"/>
  <c r="C185" i="1"/>
  <c r="C184" i="1"/>
  <c r="H183" i="1"/>
  <c r="G183" i="1"/>
  <c r="D183" i="1"/>
  <c r="C183" i="1"/>
  <c r="H182" i="1"/>
  <c r="G182" i="1"/>
  <c r="D182" i="1"/>
  <c r="C182" i="1"/>
  <c r="D181" i="1"/>
  <c r="H181" i="1" s="1"/>
  <c r="C181" i="1"/>
  <c r="H180" i="1"/>
  <c r="G180" i="1"/>
  <c r="D180" i="1"/>
  <c r="C180" i="1"/>
  <c r="H179" i="1"/>
  <c r="G179" i="1"/>
  <c r="D179" i="1"/>
  <c r="C179" i="1"/>
  <c r="H178" i="1"/>
  <c r="G178" i="1"/>
  <c r="D178" i="1"/>
  <c r="C178" i="1"/>
  <c r="D177" i="1"/>
  <c r="H177" i="1" s="1"/>
  <c r="C177" i="1"/>
  <c r="H176" i="1"/>
  <c r="G176" i="1"/>
  <c r="D176" i="1"/>
  <c r="C176" i="1"/>
  <c r="D175" i="1"/>
  <c r="H175" i="1" s="1"/>
  <c r="C175" i="1"/>
  <c r="D174" i="1"/>
  <c r="H174" i="1" s="1"/>
  <c r="C174" i="1"/>
  <c r="D173" i="1"/>
  <c r="H173" i="1" s="1"/>
  <c r="C173" i="1"/>
  <c r="H172" i="1"/>
  <c r="G172" i="1"/>
  <c r="D172" i="1"/>
  <c r="C172" i="1"/>
  <c r="H171" i="1"/>
  <c r="G171" i="1"/>
  <c r="D171" i="1"/>
  <c r="C171" i="1"/>
  <c r="H170" i="1"/>
  <c r="D170" i="1"/>
  <c r="G170" i="1" s="1"/>
  <c r="C170" i="1"/>
  <c r="G169" i="1"/>
  <c r="D169" i="1"/>
  <c r="H169" i="1" s="1"/>
  <c r="C169" i="1"/>
  <c r="D168" i="1"/>
  <c r="H168" i="1" s="1"/>
  <c r="C168" i="1"/>
  <c r="D167" i="1"/>
  <c r="H167" i="1" s="1"/>
  <c r="C167" i="1"/>
  <c r="D166" i="1"/>
  <c r="H166" i="1" s="1"/>
  <c r="C166" i="1"/>
  <c r="D165" i="1"/>
  <c r="H165" i="1" s="1"/>
  <c r="C165" i="1"/>
  <c r="D164" i="1"/>
  <c r="H164" i="1" s="1"/>
  <c r="C164" i="1"/>
  <c r="H163" i="1"/>
  <c r="G163" i="1"/>
  <c r="D163" i="1"/>
  <c r="C163" i="1"/>
  <c r="H162" i="1"/>
  <c r="G162" i="1"/>
  <c r="D162" i="1"/>
  <c r="C162" i="1"/>
  <c r="D161" i="1"/>
  <c r="H161" i="1" s="1"/>
  <c r="C161"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 i="9" l="1"/>
  <c r="B32" i="9" s="1"/>
  <c r="E286" i="9"/>
  <c r="B286" i="9" s="1"/>
  <c r="G288" i="1"/>
  <c r="G718" i="1"/>
  <c r="G649" i="1"/>
  <c r="G642" i="1"/>
  <c r="G645" i="1"/>
  <c r="D411" i="1"/>
  <c r="H411" i="1" s="1"/>
  <c r="G405" i="1"/>
  <c r="G364" i="1"/>
  <c r="G365" i="1"/>
  <c r="G290" i="1"/>
  <c r="D413" i="1"/>
  <c r="G289" i="1"/>
  <c r="E273" i="9"/>
  <c r="B273" i="9" s="1"/>
  <c r="G411" i="1"/>
  <c r="G412" i="1"/>
  <c r="G206" i="1"/>
  <c r="H206" i="1"/>
  <c r="E196" i="4"/>
  <c r="D192" i="1" s="1"/>
  <c r="F210" i="4"/>
  <c r="D184" i="1"/>
  <c r="G185" i="1"/>
  <c r="B222" i="9"/>
  <c r="G181" i="1"/>
  <c r="B219" i="9"/>
  <c r="G177" i="1"/>
  <c r="G175" i="1"/>
  <c r="G173" i="1"/>
  <c r="G174" i="1"/>
  <c r="G168" i="1"/>
  <c r="G167" i="1"/>
  <c r="F169" i="4"/>
  <c r="G165" i="1"/>
  <c r="G166" i="1"/>
  <c r="D160" i="1"/>
  <c r="H160" i="1" s="1"/>
  <c r="G164" i="1"/>
  <c r="G160" i="1"/>
  <c r="G161" i="1"/>
  <c r="F153" i="4"/>
  <c r="H129" i="1"/>
  <c r="G129" i="1"/>
  <c r="G130" i="1"/>
  <c r="G131" i="1"/>
  <c r="F133" i="4"/>
  <c r="F134" i="4"/>
  <c r="D108" i="1"/>
  <c r="G113" i="1"/>
  <c r="F217" i="9"/>
  <c r="B217" i="9" s="1"/>
  <c r="F112" i="4"/>
  <c r="E287" i="9"/>
  <c r="B287" i="9" s="1"/>
  <c r="B215" i="9"/>
  <c r="E292" i="9"/>
  <c r="G1550" i="1"/>
  <c r="H1550" i="1"/>
  <c r="I27" i="3"/>
  <c r="D1408" i="1"/>
  <c r="J1441" i="1"/>
  <c r="J1464" i="1"/>
  <c r="J1468" i="1"/>
  <c r="J1474" i="1"/>
  <c r="J1479" i="1"/>
  <c r="F164" i="4"/>
  <c r="D163" i="4"/>
  <c r="D263" i="4"/>
  <c r="F268" i="4"/>
  <c r="F198" i="5"/>
  <c r="D190" i="5"/>
  <c r="F246" i="5"/>
  <c r="D245" i="5"/>
  <c r="G1440" i="1"/>
  <c r="G1444" i="1"/>
  <c r="J1447" i="1"/>
  <c r="J1451" i="1"/>
  <c r="J1455" i="1"/>
  <c r="J1459" i="1"/>
  <c r="G1501" i="1"/>
  <c r="H1504" i="1"/>
  <c r="G1506" i="1"/>
  <c r="H1516" i="1"/>
  <c r="H1520" i="1"/>
  <c r="H1522" i="1"/>
  <c r="H1536" i="1"/>
  <c r="H1538" i="1"/>
  <c r="H1552" i="1"/>
  <c r="H1554" i="1"/>
  <c r="H1568" i="1"/>
  <c r="H1570" i="1"/>
  <c r="F8" i="4"/>
  <c r="D7" i="4"/>
  <c r="D106" i="4"/>
  <c r="E152" i="4"/>
  <c r="D299" i="4"/>
  <c r="F304" i="4"/>
  <c r="F388" i="4"/>
  <c r="D363" i="4"/>
  <c r="F460" i="4"/>
  <c r="D459" i="4"/>
  <c r="H307" i="9"/>
  <c r="E176" i="5"/>
  <c r="H1265" i="1"/>
  <c r="H1269" i="1"/>
  <c r="H1273" i="1"/>
  <c r="H1277" i="1"/>
  <c r="H1281" i="1"/>
  <c r="H1285" i="1"/>
  <c r="H1289" i="1"/>
  <c r="H1293" i="1"/>
  <c r="H1297" i="1"/>
  <c r="G1299"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7" i="1"/>
  <c r="J1439" i="1"/>
  <c r="H1440" i="1"/>
  <c r="H1441" i="1"/>
  <c r="I1441" i="1" s="1"/>
  <c r="J1443" i="1"/>
  <c r="H1444" i="1"/>
  <c r="H1445" i="1"/>
  <c r="G1446" i="1"/>
  <c r="I1446" i="1" s="1"/>
  <c r="G1450" i="1"/>
  <c r="G1458" i="1"/>
  <c r="J1462" i="1"/>
  <c r="G1464" i="1"/>
  <c r="I1464" i="1" s="1"/>
  <c r="J1466" i="1"/>
  <c r="G1468" i="1"/>
  <c r="I1468" i="1" s="1"/>
  <c r="J1472" i="1"/>
  <c r="G1474" i="1"/>
  <c r="I1474" i="1" s="1"/>
  <c r="J1477" i="1"/>
  <c r="G1479" i="1"/>
  <c r="I1479" i="1" s="1"/>
  <c r="H1480" i="1"/>
  <c r="G1482" i="1"/>
  <c r="G1485" i="1"/>
  <c r="H1488" i="1"/>
  <c r="G1490" i="1"/>
  <c r="G1493" i="1"/>
  <c r="H1496" i="1"/>
  <c r="G1498" i="1"/>
  <c r="H1524" i="1"/>
  <c r="H1526" i="1"/>
  <c r="C1530" i="1"/>
  <c r="H1540" i="1"/>
  <c r="H1542" i="1"/>
  <c r="H1556" i="1"/>
  <c r="H1558" i="1"/>
  <c r="H1572" i="1"/>
  <c r="H1574" i="1"/>
  <c r="E7" i="4"/>
  <c r="F196" i="4"/>
  <c r="E224" i="4"/>
  <c r="D220" i="1" s="1"/>
  <c r="E420" i="4"/>
  <c r="I20" i="3"/>
  <c r="F238" i="5"/>
  <c r="D237" i="5"/>
  <c r="B315" i="9"/>
  <c r="E314" i="9"/>
  <c r="I10" i="3" s="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C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G1410" i="1"/>
  <c r="H1412" i="1"/>
  <c r="G1414" i="1"/>
  <c r="H1416" i="1"/>
  <c r="G1418" i="1"/>
  <c r="H1420" i="1"/>
  <c r="G1422" i="1"/>
  <c r="H1424" i="1"/>
  <c r="G1426" i="1"/>
  <c r="H1428" i="1"/>
  <c r="G1430" i="1"/>
  <c r="H1432" i="1"/>
  <c r="G1434" i="1"/>
  <c r="H1436" i="1"/>
  <c r="G1438" i="1"/>
  <c r="J1445" i="1"/>
  <c r="H1446" i="1"/>
  <c r="G1447" i="1"/>
  <c r="I1447" i="1" s="1"/>
  <c r="H1449" i="1"/>
  <c r="I1449" i="1" s="1"/>
  <c r="J1449" i="1"/>
  <c r="H1450" i="1"/>
  <c r="G1451" i="1"/>
  <c r="I1451" i="1" s="1"/>
  <c r="H1453" i="1"/>
  <c r="G1455" i="1"/>
  <c r="I1455" i="1" s="1"/>
  <c r="H1457" i="1"/>
  <c r="I1457" i="1" s="1"/>
  <c r="J1457" i="1"/>
  <c r="H1458" i="1"/>
  <c r="G1459" i="1"/>
  <c r="I1459" i="1" s="1"/>
  <c r="H1461" i="1"/>
  <c r="G1465" i="1"/>
  <c r="I1465" i="1" s="1"/>
  <c r="G1471" i="1"/>
  <c r="I1471" i="1" s="1"/>
  <c r="G1476" i="1"/>
  <c r="I1476" i="1" s="1"/>
  <c r="H1500" i="1"/>
  <c r="G1505" i="1"/>
  <c r="H1508" i="1"/>
  <c r="H1510" i="1"/>
  <c r="C1518" i="1"/>
  <c r="H1528" i="1"/>
  <c r="H1544" i="1"/>
  <c r="H1546" i="1"/>
  <c r="H1560" i="1"/>
  <c r="H1562" i="1"/>
  <c r="H1576" i="1"/>
  <c r="H1578" i="1"/>
  <c r="D124" i="4"/>
  <c r="F140" i="4"/>
  <c r="D139" i="4"/>
  <c r="F152" i="4"/>
  <c r="D151" i="4"/>
  <c r="F159" i="4"/>
  <c r="D224" i="4"/>
  <c r="H289" i="9"/>
  <c r="E87" i="5"/>
  <c r="D351" i="4"/>
  <c r="F356" i="4"/>
  <c r="E644" i="4"/>
  <c r="D638" i="1" s="1"/>
  <c r="E459" i="4"/>
  <c r="D453" i="1" s="1"/>
  <c r="F522" i="4"/>
  <c r="G203" i="9"/>
  <c r="E203" i="9" s="1"/>
  <c r="B203" i="9" s="1"/>
  <c r="G195" i="9"/>
  <c r="E195" i="9" s="1"/>
  <c r="B195" i="9" s="1"/>
  <c r="F530" i="4"/>
  <c r="D529" i="4"/>
  <c r="G211" i="9"/>
  <c r="E211" i="9" s="1"/>
  <c r="B211" i="9" s="1"/>
  <c r="D118" i="5"/>
  <c r="F36" i="6"/>
  <c r="D35" i="6"/>
  <c r="E311" i="4"/>
  <c r="D306" i="1" s="1"/>
  <c r="D643" i="4"/>
  <c r="F416" i="4"/>
  <c r="D472" i="4"/>
  <c r="D420" i="4" s="1"/>
  <c r="D484" i="4"/>
  <c r="D515" i="4"/>
  <c r="D567" i="4"/>
  <c r="D580" i="4"/>
  <c r="F585" i="4"/>
  <c r="F594" i="4"/>
  <c r="D593" i="4"/>
  <c r="F8" i="5"/>
  <c r="D177" i="5"/>
  <c r="F180" i="5"/>
  <c r="F207" i="5"/>
  <c r="D206" i="5"/>
  <c r="F5" i="6"/>
  <c r="E35" i="6"/>
  <c r="G317" i="9" s="1"/>
  <c r="E317" i="9" s="1"/>
  <c r="D114" i="6"/>
  <c r="F130" i="6"/>
  <c r="D129" i="6"/>
  <c r="D141" i="6" s="1"/>
  <c r="E27" i="9"/>
  <c r="B27" i="9" s="1"/>
  <c r="B33" i="9"/>
  <c r="E43" i="9"/>
  <c r="B43" i="9" s="1"/>
  <c r="B49" i="9"/>
  <c r="E59" i="9"/>
  <c r="B59" i="9" s="1"/>
  <c r="B65" i="9"/>
  <c r="E75" i="9"/>
  <c r="B75" i="9" s="1"/>
  <c r="D12" i="5"/>
  <c r="F45" i="5"/>
  <c r="F70" i="5"/>
  <c r="D69" i="5"/>
  <c r="E141" i="6"/>
  <c r="D42" i="8"/>
  <c r="H19" i="9"/>
  <c r="E19" i="9" s="1"/>
  <c r="B19" i="9" s="1"/>
  <c r="E23" i="9"/>
  <c r="B23" i="9" s="1"/>
  <c r="B29" i="9"/>
  <c r="E39" i="9"/>
  <c r="B39" i="9" s="1"/>
  <c r="B45" i="9"/>
  <c r="E55" i="9"/>
  <c r="B55" i="9" s="1"/>
  <c r="B61" i="9"/>
  <c r="E71" i="9"/>
  <c r="B71" i="9" s="1"/>
  <c r="E143" i="9"/>
  <c r="B143" i="9" s="1"/>
  <c r="E290" i="9"/>
  <c r="B290"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12" i="9"/>
  <c r="E212" i="9" s="1"/>
  <c r="B212" i="9" s="1"/>
  <c r="G208" i="9"/>
  <c r="E208" i="9" s="1"/>
  <c r="B208" i="9" s="1"/>
  <c r="G204" i="9"/>
  <c r="E204" i="9" s="1"/>
  <c r="B204" i="9" s="1"/>
  <c r="G200" i="9"/>
  <c r="E200" i="9" s="1"/>
  <c r="B200" i="9" s="1"/>
  <c r="G196" i="9"/>
  <c r="E196" i="9" s="1"/>
  <c r="B196" i="9" s="1"/>
  <c r="L192" i="9"/>
  <c r="F192" i="9" s="1"/>
  <c r="G166" i="9"/>
  <c r="H165" i="9"/>
  <c r="L213" i="9"/>
  <c r="G209" i="9"/>
  <c r="E209" i="9" s="1"/>
  <c r="B209" i="9" s="1"/>
  <c r="G205" i="9"/>
  <c r="E205" i="9" s="1"/>
  <c r="B205" i="9" s="1"/>
  <c r="G201" i="9"/>
  <c r="E201" i="9" s="1"/>
  <c r="B201" i="9" s="1"/>
  <c r="G197" i="9"/>
  <c r="E197" i="9" s="1"/>
  <c r="B197" i="9" s="1"/>
  <c r="G193" i="9"/>
  <c r="E193" i="9" s="1"/>
  <c r="B193" i="9" s="1"/>
  <c r="G165" i="9"/>
  <c r="E165" i="9" s="1"/>
  <c r="B165" i="9" s="1"/>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I10" i="9"/>
  <c r="B148" i="9"/>
  <c r="B156" i="9"/>
  <c r="H166" i="9"/>
  <c r="E289" i="9"/>
  <c r="B289" i="9" s="1"/>
  <c r="G199" i="9"/>
  <c r="E199" i="9" s="1"/>
  <c r="B199" i="9" s="1"/>
  <c r="G207" i="9"/>
  <c r="E207" i="9" s="1"/>
  <c r="B207" i="9" s="1"/>
  <c r="B275" i="9"/>
  <c r="G167" i="9"/>
  <c r="E167" i="9" s="1"/>
  <c r="B167" i="9" s="1"/>
  <c r="B288" i="9"/>
  <c r="F277" i="9"/>
  <c r="B292" i="9"/>
  <c r="B296" i="9"/>
  <c r="B300" i="9"/>
  <c r="B305" i="9"/>
  <c r="B285" i="9"/>
  <c r="E291" i="9"/>
  <c r="B291" i="9" s="1"/>
  <c r="E295" i="9"/>
  <c r="B295" i="9" s="1"/>
  <c r="E299" i="9"/>
  <c r="B299" i="9" s="1"/>
  <c r="E303" i="9"/>
  <c r="B303" i="9" s="1"/>
  <c r="F213" i="9" l="1"/>
  <c r="B213" i="9" s="1"/>
  <c r="H413" i="1"/>
  <c r="G413" i="1"/>
  <c r="G192" i="1"/>
  <c r="H192" i="1"/>
  <c r="H184" i="1"/>
  <c r="G184" i="1"/>
  <c r="H108" i="1"/>
  <c r="G108" i="1"/>
  <c r="F420" i="4"/>
  <c r="C414" i="1"/>
  <c r="E316" i="9"/>
  <c r="B317" i="9"/>
  <c r="F141" i="6"/>
  <c r="H28" i="3"/>
  <c r="C1435" i="1"/>
  <c r="F237" i="5"/>
  <c r="C1214" i="1"/>
  <c r="H23" i="3"/>
  <c r="E635" i="4"/>
  <c r="D629" i="1" s="1"/>
  <c r="D414" i="1"/>
  <c r="E6" i="4"/>
  <c r="D3" i="1"/>
  <c r="E175" i="5"/>
  <c r="D1152" i="1" s="1"/>
  <c r="I22" i="3"/>
  <c r="D1153" i="1"/>
  <c r="F363" i="4"/>
  <c r="C358" i="1"/>
  <c r="E151" i="4"/>
  <c r="F151" i="4" s="1"/>
  <c r="D148" i="1"/>
  <c r="H306" i="1"/>
  <c r="G306" i="1"/>
  <c r="F118" i="5"/>
  <c r="C1096" i="1"/>
  <c r="G1322" i="1"/>
  <c r="H1322" i="1"/>
  <c r="K1450" i="9"/>
  <c r="G313" i="9"/>
  <c r="E313" i="9" s="1"/>
  <c r="B313" i="9" s="1"/>
  <c r="I34" i="3"/>
  <c r="C1517" i="1"/>
  <c r="F593" i="4"/>
  <c r="C587" i="1"/>
  <c r="F567" i="4"/>
  <c r="C561" i="1"/>
  <c r="F224" i="4"/>
  <c r="C220" i="1"/>
  <c r="G21" i="9"/>
  <c r="F124" i="4"/>
  <c r="C120" i="1"/>
  <c r="G1518" i="1"/>
  <c r="H1518" i="1"/>
  <c r="E298" i="4"/>
  <c r="F106" i="4"/>
  <c r="C102" i="1"/>
  <c r="I1444" i="1"/>
  <c r="G309" i="9"/>
  <c r="E309" i="9" s="1"/>
  <c r="B309" i="9" s="1"/>
  <c r="F190" i="5"/>
  <c r="C1167" i="1"/>
  <c r="F263" i="4"/>
  <c r="C259" i="1"/>
  <c r="D68" i="5"/>
  <c r="F69" i="5"/>
  <c r="C1047" i="1"/>
  <c r="F129" i="6"/>
  <c r="C1423" i="1"/>
  <c r="F580" i="4"/>
  <c r="C574" i="1"/>
  <c r="F472" i="4"/>
  <c r="C466" i="1"/>
  <c r="H638" i="1"/>
  <c r="G638" i="1"/>
  <c r="G312" i="9"/>
  <c r="E312" i="9" s="1"/>
  <c r="F114" i="6"/>
  <c r="H27" i="3"/>
  <c r="C1408" i="1"/>
  <c r="G307" i="9"/>
  <c r="E307" i="9" s="1"/>
  <c r="B307" i="9" s="1"/>
  <c r="F177" i="5"/>
  <c r="C1154" i="1"/>
  <c r="D176" i="5"/>
  <c r="F515" i="4"/>
  <c r="C509" i="1"/>
  <c r="F35" i="6"/>
  <c r="H25" i="3"/>
  <c r="C1329" i="1"/>
  <c r="D528" i="4"/>
  <c r="C523" i="1"/>
  <c r="F529" i="4"/>
  <c r="D350" i="4"/>
  <c r="F351" i="4"/>
  <c r="C346" i="1"/>
  <c r="E68" i="5"/>
  <c r="D1065" i="1"/>
  <c r="H21" i="9"/>
  <c r="I1458" i="1"/>
  <c r="F459" i="4"/>
  <c r="C453" i="1"/>
  <c r="F7" i="4"/>
  <c r="D6" i="4"/>
  <c r="C3" i="1"/>
  <c r="I1440" i="1"/>
  <c r="F163" i="4"/>
  <c r="C159" i="1"/>
  <c r="E166" i="9"/>
  <c r="B166" i="9" s="1"/>
  <c r="B192" i="9"/>
  <c r="I28" i="3"/>
  <c r="D1435" i="1"/>
  <c r="F12" i="5"/>
  <c r="C990" i="1"/>
  <c r="I25" i="3"/>
  <c r="D1329" i="1"/>
  <c r="G310" i="9"/>
  <c r="E310" i="9" s="1"/>
  <c r="B310" i="9" s="1"/>
  <c r="F206" i="5"/>
  <c r="C1183" i="1"/>
  <c r="D7" i="5"/>
  <c r="F484" i="4"/>
  <c r="C478" i="1"/>
  <c r="C637" i="1"/>
  <c r="F643" i="4"/>
  <c r="D289" i="4"/>
  <c r="H17" i="3"/>
  <c r="C147" i="1"/>
  <c r="F139" i="4"/>
  <c r="C135" i="1"/>
  <c r="G1530" i="1"/>
  <c r="H1530" i="1"/>
  <c r="I1450" i="1"/>
  <c r="D298" i="4"/>
  <c r="F299" i="4"/>
  <c r="C294" i="1"/>
  <c r="F245" i="5"/>
  <c r="C1222" i="1"/>
  <c r="E636" i="4"/>
  <c r="D630" i="1" s="1"/>
  <c r="H637" i="1" l="1"/>
  <c r="G637" i="1"/>
  <c r="H346" i="1"/>
  <c r="G346" i="1"/>
  <c r="G523" i="1"/>
  <c r="H523" i="1"/>
  <c r="G1154" i="1"/>
  <c r="H1154" i="1"/>
  <c r="H1167" i="1"/>
  <c r="G1167" i="1"/>
  <c r="G102" i="1"/>
  <c r="H102" i="1"/>
  <c r="G220" i="1"/>
  <c r="H220" i="1"/>
  <c r="H587" i="1"/>
  <c r="G587" i="1"/>
  <c r="H1183" i="1"/>
  <c r="G1183" i="1"/>
  <c r="H1222" i="1"/>
  <c r="G1222" i="1"/>
  <c r="H135" i="1"/>
  <c r="G135" i="1"/>
  <c r="H990" i="1"/>
  <c r="G990" i="1"/>
  <c r="H453" i="1"/>
  <c r="G453" i="1"/>
  <c r="D636" i="4"/>
  <c r="F528" i="4"/>
  <c r="C522" i="1"/>
  <c r="G509" i="1"/>
  <c r="H509" i="1"/>
  <c r="G466" i="1"/>
  <c r="H466" i="1"/>
  <c r="G1423" i="1"/>
  <c r="H1423" i="1"/>
  <c r="H21" i="3"/>
  <c r="C1046" i="1"/>
  <c r="F68" i="5"/>
  <c r="H120" i="1"/>
  <c r="G120" i="1"/>
  <c r="G1096" i="1"/>
  <c r="H1096" i="1"/>
  <c r="G148" i="1"/>
  <c r="H148" i="1"/>
  <c r="E412" i="4"/>
  <c r="I16" i="3"/>
  <c r="D2" i="1"/>
  <c r="H1214" i="1"/>
  <c r="G1214" i="1"/>
  <c r="H414" i="1"/>
  <c r="G414" i="1"/>
  <c r="D407" i="4"/>
  <c r="F298" i="4"/>
  <c r="C293" i="1"/>
  <c r="H478" i="1"/>
  <c r="G478" i="1"/>
  <c r="H3" i="1"/>
  <c r="G3" i="1"/>
  <c r="H1065" i="1"/>
  <c r="G1065" i="1"/>
  <c r="D408" i="4"/>
  <c r="F350" i="4"/>
  <c r="C345" i="1"/>
  <c r="G1329" i="1"/>
  <c r="H1329" i="1"/>
  <c r="B312" i="9"/>
  <c r="E311" i="9"/>
  <c r="H259" i="1"/>
  <c r="G259" i="1"/>
  <c r="E407" i="4"/>
  <c r="D402" i="1" s="1"/>
  <c r="D293" i="1"/>
  <c r="E408" i="4"/>
  <c r="D403" i="1" s="1"/>
  <c r="H561" i="1"/>
  <c r="G561" i="1"/>
  <c r="H1517" i="1"/>
  <c r="G1517" i="1"/>
  <c r="H11" i="3"/>
  <c r="E289" i="4"/>
  <c r="I17" i="3"/>
  <c r="D147" i="1"/>
  <c r="H147" i="1" s="1"/>
  <c r="D635" i="4"/>
  <c r="D413" i="4"/>
  <c r="D291" i="4"/>
  <c r="C285" i="1"/>
  <c r="H294" i="1"/>
  <c r="G294" i="1"/>
  <c r="D6" i="5"/>
  <c r="F7" i="5"/>
  <c r="C985" i="1"/>
  <c r="H20" i="3"/>
  <c r="H159" i="1"/>
  <c r="G159" i="1"/>
  <c r="D290" i="4"/>
  <c r="D412" i="4"/>
  <c r="F6" i="4"/>
  <c r="H16" i="3"/>
  <c r="C2" i="1"/>
  <c r="H9" i="3"/>
  <c r="I21" i="3"/>
  <c r="D1046" i="1"/>
  <c r="E6" i="5"/>
  <c r="F176" i="5"/>
  <c r="D175" i="5"/>
  <c r="H22" i="3"/>
  <c r="C1153" i="1"/>
  <c r="G1408" i="1"/>
  <c r="H1408" i="1"/>
  <c r="G574" i="1"/>
  <c r="H574" i="1"/>
  <c r="H1047" i="1"/>
  <c r="G1047" i="1"/>
  <c r="E21" i="9"/>
  <c r="H358" i="1"/>
  <c r="G358" i="1"/>
  <c r="G1435" i="1"/>
  <c r="H1435" i="1"/>
  <c r="G147" i="1" l="1"/>
  <c r="F175" i="5"/>
  <c r="C1152" i="1"/>
  <c r="C287" i="1"/>
  <c r="H345" i="1"/>
  <c r="G345" i="1"/>
  <c r="K3" i="9"/>
  <c r="I9" i="3"/>
  <c r="D639" i="4"/>
  <c r="D414" i="4"/>
  <c r="F412" i="4"/>
  <c r="C407" i="1"/>
  <c r="G284" i="9"/>
  <c r="E284" i="9" s="1"/>
  <c r="B284" i="9" s="1"/>
  <c r="G278" i="9"/>
  <c r="C984" i="1"/>
  <c r="F6" i="5"/>
  <c r="D640" i="4"/>
  <c r="D415" i="4"/>
  <c r="C408" i="1"/>
  <c r="E413" i="4"/>
  <c r="F413" i="4" s="1"/>
  <c r="E291" i="4"/>
  <c r="D287" i="1" s="1"/>
  <c r="D285" i="1"/>
  <c r="H285" i="1" s="1"/>
  <c r="H293" i="1"/>
  <c r="G293" i="1"/>
  <c r="F636" i="4"/>
  <c r="C630" i="1"/>
  <c r="G1153" i="1"/>
  <c r="H1153" i="1"/>
  <c r="H278" i="9"/>
  <c r="D984" i="1"/>
  <c r="G2" i="1"/>
  <c r="H2" i="1"/>
  <c r="F290" i="4"/>
  <c r="C286" i="1"/>
  <c r="F635" i="4"/>
  <c r="C629" i="1"/>
  <c r="N3" i="9"/>
  <c r="I11" i="3"/>
  <c r="F408" i="4"/>
  <c r="C403" i="1"/>
  <c r="E639" i="4"/>
  <c r="D407" i="1"/>
  <c r="B21" i="9"/>
  <c r="H985" i="1"/>
  <c r="G985" i="1"/>
  <c r="F289" i="4"/>
  <c r="F407" i="4"/>
  <c r="C402" i="1"/>
  <c r="E290" i="4"/>
  <c r="H1046" i="1"/>
  <c r="G1046" i="1"/>
  <c r="H522" i="1"/>
  <c r="G522" i="1"/>
  <c r="G285" i="1" l="1"/>
  <c r="H407" i="1"/>
  <c r="G407" i="1"/>
  <c r="H287" i="1"/>
  <c r="G287" i="1"/>
  <c r="D633" i="1"/>
  <c r="G403" i="1"/>
  <c r="H403" i="1"/>
  <c r="H629" i="1"/>
  <c r="G629" i="1"/>
  <c r="D286" i="1"/>
  <c r="H630" i="1"/>
  <c r="G630" i="1"/>
  <c r="C410" i="1"/>
  <c r="H8" i="3"/>
  <c r="H984" i="1"/>
  <c r="G984" i="1"/>
  <c r="F291" i="4"/>
  <c r="H402" i="1"/>
  <c r="G402" i="1"/>
  <c r="E414" i="4"/>
  <c r="D409" i="1" s="1"/>
  <c r="E278" i="9"/>
  <c r="F414" i="4"/>
  <c r="C409" i="1"/>
  <c r="G1152" i="1"/>
  <c r="H1152" i="1"/>
  <c r="E640" i="4"/>
  <c r="F640" i="4" s="1"/>
  <c r="E415" i="4"/>
  <c r="D410" i="1" s="1"/>
  <c r="D408" i="1"/>
  <c r="G408" i="1" s="1"/>
  <c r="D642" i="4"/>
  <c r="C634" i="1"/>
  <c r="F639" i="4"/>
  <c r="D641" i="4"/>
  <c r="C633" i="1"/>
  <c r="F415" i="4" l="1"/>
  <c r="E641" i="4"/>
  <c r="F641" i="4"/>
  <c r="D645" i="4"/>
  <c r="C635" i="1"/>
  <c r="B278" i="9"/>
  <c r="E277" i="9"/>
  <c r="I8" i="3" s="1"/>
  <c r="G410" i="1"/>
  <c r="H410" i="1"/>
  <c r="H409" i="1"/>
  <c r="G409" i="1"/>
  <c r="G286" i="1"/>
  <c r="H408" i="1"/>
  <c r="D646" i="4"/>
  <c r="C636" i="1"/>
  <c r="H633" i="1"/>
  <c r="G633" i="1"/>
  <c r="E642" i="4"/>
  <c r="F642" i="4" s="1"/>
  <c r="D634" i="1"/>
  <c r="H634" i="1" s="1"/>
  <c r="M3" i="9"/>
  <c r="H286" i="1"/>
  <c r="G634" i="1" l="1"/>
  <c r="C640" i="1"/>
  <c r="H19" i="3"/>
  <c r="D636" i="1"/>
  <c r="H636" i="1" s="1"/>
  <c r="E646" i="4"/>
  <c r="F645" i="4"/>
  <c r="H18" i="3"/>
  <c r="C639" i="1"/>
  <c r="E645" i="4"/>
  <c r="D635" i="1"/>
  <c r="G635" i="1" s="1"/>
  <c r="G636" i="1" l="1"/>
  <c r="I19" i="3"/>
  <c r="D640" i="1"/>
  <c r="H640" i="1" s="1"/>
  <c r="F646" i="4"/>
  <c r="H7" i="3"/>
  <c r="I18" i="3"/>
  <c r="D639" i="1"/>
  <c r="H639" i="1" s="1"/>
  <c r="G276" i="9"/>
  <c r="E276" i="9" s="1"/>
  <c r="B276" i="9" s="1"/>
  <c r="H635" i="1"/>
  <c r="G639" i="1" l="1"/>
  <c r="J3" i="9"/>
  <c r="G640" i="1"/>
  <c r="L272" i="9" l="1"/>
  <c r="H274" i="9"/>
  <c r="M272" i="9"/>
  <c r="G18" i="9"/>
  <c r="G274" i="9"/>
  <c r="H18" i="9"/>
  <c r="K7" i="9"/>
  <c r="K11" i="9"/>
  <c r="I9" i="9"/>
  <c r="I17" i="9"/>
  <c r="J11" i="9"/>
  <c r="K6" i="9"/>
  <c r="G17" i="9"/>
  <c r="H16" i="9"/>
  <c r="K8" i="9"/>
  <c r="G15" i="9"/>
  <c r="G16" i="9"/>
  <c r="K10" i="9"/>
  <c r="H17" i="9"/>
  <c r="L16" i="9"/>
  <c r="J9" i="9"/>
  <c r="K5" i="9"/>
  <c r="J10" i="9"/>
  <c r="J8" i="9"/>
  <c r="I12" i="9"/>
  <c r="L15" i="9"/>
  <c r="J13" i="9"/>
  <c r="K9" i="9"/>
  <c r="J12" i="9"/>
  <c r="I5" i="9"/>
  <c r="J17" i="9"/>
  <c r="M15" i="9"/>
  <c r="I8" i="9"/>
  <c r="M16" i="9"/>
  <c r="H15" i="9"/>
  <c r="J5" i="9"/>
  <c r="J6" i="9"/>
  <c r="I11" i="9"/>
  <c r="I7" i="9"/>
  <c r="K13" i="9"/>
  <c r="J7" i="9"/>
  <c r="I13" i="9"/>
  <c r="I6" i="9"/>
  <c r="K12" i="9"/>
  <c r="E274" i="9" l="1"/>
  <c r="E16" i="9"/>
  <c r="E10" i="9"/>
  <c r="B10" i="9" s="1"/>
  <c r="E13" i="9"/>
  <c r="B13" i="9" s="1"/>
  <c r="E11" i="9"/>
  <c r="B11" i="9" s="1"/>
  <c r="E6" i="9"/>
  <c r="B6" i="9" s="1"/>
  <c r="E8" i="9"/>
  <c r="B8" i="9" s="1"/>
  <c r="F272" i="9"/>
  <c r="F20" i="9" s="1"/>
  <c r="E12" i="9"/>
  <c r="B12" i="9" s="1"/>
  <c r="E9" i="9"/>
  <c r="B9" i="9" s="1"/>
  <c r="F16" i="9"/>
  <c r="B16" i="9" s="1"/>
  <c r="E15" i="9"/>
  <c r="E18" i="9"/>
  <c r="B18" i="9" s="1"/>
  <c r="E7" i="9"/>
  <c r="B7" i="9" s="1"/>
  <c r="E5" i="9"/>
  <c r="F15" i="9"/>
  <c r="E17" i="9"/>
  <c r="B17" i="9" s="1"/>
  <c r="B274" i="9"/>
  <c r="E20" i="9"/>
  <c r="I7" i="3" s="1"/>
  <c r="B272" i="9"/>
  <c r="F14" i="9" l="1"/>
  <c r="F3" i="9" s="1"/>
  <c r="B5" i="9"/>
  <c r="E4" i="9"/>
  <c r="E14" i="9"/>
  <c r="B15" i="9"/>
  <c r="E3" i="9" l="1"/>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<sst xmlns="http://schemas.openxmlformats.org/spreadsheetml/2006/main" count="4357" uniqueCount="3422">
  <si>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</si>
  <si>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</si>
  <si>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</si>
  <si>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</si>
  <si>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</si>
  <si>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</si>
  <si>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</si>
  <si>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</si>
  <si>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</si>
  <si>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</si>
  <si>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</si>
  <si>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</si>
  <si>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</si>
  <si>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</si>
  <si>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</si>
  <si>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</si>
  <si>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</si>
  <si>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</si>
  <si>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</si>
  <si>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</si>
  <si>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</si>
  <si>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</si>
  <si>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</si>
  <si>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</si>
  <si>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</si>
  <si>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</si>
  <si>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</si>
  <si>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</si>
  <si>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</si>
  <si>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</si>
  <si>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</si>
  <si>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</si>
  <si>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</si>
  <si>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</si>
  <si>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</si>
  <si>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</si>
  <si>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</si>
  <si>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</si>
  <si>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</si>
  <si>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</si>
  <si>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</si>
  <si>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</si>
  <si>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</si>
  <si>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</si>
  <si>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</si>
  <si>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</si>
  <si>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</si>
  <si>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</si>
  <si>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</si>
  <si>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27870 - DJEČJI VRTIĆ KOŠUTICA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</si>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</sst>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29171.45</v>
      </c>
      <c r="D2" s="6">
        <f>'PR-RAS'!E6</f>
        <v>46148.92</v>
      </c>
      <c r="E2" s="6">
        <v>0</v>
      </c>
      <c r="F2" s="6">
        <v>0</v>
      </c>
      <c r="G2" s="7">
        <f t="shared" ref="G2:G264" si="0">(B2/1000)*(C2*1+D2*2)</f>
        <v>121.46929</v>
      </c>
      <c r="H2" s="7">
        <f t="shared" ref="H2:H264" si="1">ABS(C2-ROUND(C2,0))+ABS(D2-ROUND(D2,0))</f>
        <v>0.53000000000247383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6131.82</v>
      </c>
      <c r="D102" s="1">
        <f>'PR-RAS'!E106</f>
        <v>7236.66</v>
      </c>
      <c r="E102" s="1">
        <v>0</v>
      </c>
      <c r="F102" s="1">
        <v>0</v>
      </c>
      <c r="G102" s="2">
        <f t="shared" si="0"/>
        <v>2081.1191400000002</v>
      </c>
      <c r="H102" s="2">
        <f t="shared" si="1"/>
        <v>0.52000000000043656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6131.82</v>
      </c>
      <c r="D108" s="1">
        <f>'PR-RAS'!E112</f>
        <v>7236.66</v>
      </c>
      <c r="E108" s="1">
        <v>0</v>
      </c>
      <c r="F108" s="1">
        <v>0</v>
      </c>
      <c r="G108" s="2">
        <f t="shared" si="0"/>
        <v>2204.7499800000001</v>
      </c>
      <c r="H108" s="2">
        <f t="shared" si="1"/>
        <v>0.52000000000043656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6131.82</v>
      </c>
      <c r="D113" s="1">
        <f>'PR-RAS'!E117</f>
        <v>7236.66</v>
      </c>
      <c r="E113" s="1">
        <v>0</v>
      </c>
      <c r="F113" s="1">
        <v>0</v>
      </c>
      <c r="G113" s="2">
        <f t="shared" si="0"/>
        <v>2307.7756800000002</v>
      </c>
      <c r="H113" s="2">
        <f t="shared" si="1"/>
        <v>0.52000000000043656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23039.63</v>
      </c>
      <c r="D129" s="1">
        <f>'PR-RAS'!E133</f>
        <v>38912.26</v>
      </c>
      <c r="E129" s="1">
        <v>0</v>
      </c>
      <c r="F129" s="1">
        <v>0</v>
      </c>
      <c r="G129" s="2">
        <f t="shared" si="0"/>
        <v>12910.611200000001</v>
      </c>
      <c r="H129" s="2">
        <f t="shared" si="1"/>
        <v>0.63000000000101863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23039.63</v>
      </c>
      <c r="D130" s="1">
        <f>'PR-RAS'!E134</f>
        <v>38912.26</v>
      </c>
      <c r="E130" s="1">
        <v>0</v>
      </c>
      <c r="F130" s="1">
        <v>0</v>
      </c>
      <c r="G130" s="2">
        <f t="shared" si="0"/>
        <v>13011.475350000001</v>
      </c>
      <c r="H130" s="2">
        <f t="shared" si="1"/>
        <v>0.63000000000101863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23039.63</v>
      </c>
      <c r="D131" s="1">
        <f>'PR-RAS'!E135</f>
        <v>38912.26</v>
      </c>
      <c r="E131" s="1">
        <v>0</v>
      </c>
      <c r="F131" s="1">
        <v>0</v>
      </c>
      <c r="G131" s="2">
        <f t="shared" si="0"/>
        <v>13112.339500000002</v>
      </c>
      <c r="H131" s="2">
        <f t="shared" si="1"/>
        <v>0.63000000000101863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41932.090000000004</v>
      </c>
      <c r="D147" s="1">
        <f>'PR-RAS'!E151</f>
        <v>59017.43</v>
      </c>
      <c r="E147" s="1">
        <v>0</v>
      </c>
      <c r="F147" s="1">
        <v>0</v>
      </c>
      <c r="G147" s="2">
        <f t="shared" si="0"/>
        <v>23355.1747</v>
      </c>
      <c r="H147" s="2">
        <f t="shared" si="1"/>
        <v>0.52000000000407454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31612.690000000002</v>
      </c>
      <c r="D148" s="1">
        <f>'PR-RAS'!E152</f>
        <v>46239.28</v>
      </c>
      <c r="E148" s="1">
        <v>0</v>
      </c>
      <c r="F148" s="1">
        <v>0</v>
      </c>
      <c r="G148" s="2">
        <f t="shared" si="0"/>
        <v>18241.41375</v>
      </c>
      <c r="H148" s="2">
        <f t="shared" si="1"/>
        <v>0.58999999999650754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27135.360000000001</v>
      </c>
      <c r="D149" s="1">
        <f>'PR-RAS'!E153</f>
        <v>39690.369999999995</v>
      </c>
      <c r="E149" s="1">
        <v>0</v>
      </c>
      <c r="F149" s="1">
        <v>0</v>
      </c>
      <c r="G149" s="2">
        <f t="shared" si="0"/>
        <v>15764.382799999998</v>
      </c>
      <c r="H149" s="2">
        <f t="shared" si="1"/>
        <v>0.72999999999592546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27135.360000000001</v>
      </c>
      <c r="D150" s="1">
        <f>'PR-RAS'!E154</f>
        <v>39690.369999999995</v>
      </c>
      <c r="E150" s="1">
        <v>0</v>
      </c>
      <c r="F150" s="1">
        <v>0</v>
      </c>
      <c r="G150" s="2">
        <f t="shared" si="0"/>
        <v>15870.898899999998</v>
      </c>
      <c r="H150" s="2">
        <f t="shared" si="1"/>
        <v>0.72999999999592546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4477.33</v>
      </c>
      <c r="D155" s="1">
        <f>'PR-RAS'!E159</f>
        <v>6548.91</v>
      </c>
      <c r="E155" s="1">
        <v>0</v>
      </c>
      <c r="F155" s="1">
        <v>0</v>
      </c>
      <c r="G155" s="2">
        <f t="shared" si="0"/>
        <v>2706.5731000000001</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4477.33</v>
      </c>
      <c r="D157" s="1">
        <f>'PR-RAS'!E161</f>
        <v>6548.91</v>
      </c>
      <c r="E157" s="1">
        <v>0</v>
      </c>
      <c r="F157" s="1">
        <v>0</v>
      </c>
      <c r="G157" s="2">
        <f t="shared" si="0"/>
        <v>2741.7234000000003</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10146.27</v>
      </c>
      <c r="D159" s="1">
        <f>'PR-RAS'!E163</f>
        <v>12581.550000000001</v>
      </c>
      <c r="E159" s="1">
        <v>0</v>
      </c>
      <c r="F159" s="1">
        <v>0</v>
      </c>
      <c r="G159" s="2">
        <f t="shared" si="0"/>
        <v>5578.8804600000003</v>
      </c>
      <c r="H159" s="2">
        <f t="shared" si="1"/>
        <v>0.71999999999934516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2092.06</v>
      </c>
      <c r="D160" s="1">
        <f>'PR-RAS'!E164</f>
        <v>2377.5300000000002</v>
      </c>
      <c r="E160" s="1">
        <v>0</v>
      </c>
      <c r="F160" s="1">
        <v>0</v>
      </c>
      <c r="G160" s="2">
        <f t="shared" si="0"/>
        <v>1088.69208</v>
      </c>
      <c r="H160" s="2">
        <f t="shared" si="1"/>
        <v>0.52999999999974534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13.28</v>
      </c>
      <c r="D161" s="1">
        <f>'PR-RAS'!E165</f>
        <v>193</v>
      </c>
      <c r="E161" s="1">
        <v>0</v>
      </c>
      <c r="F161" s="1">
        <v>0</v>
      </c>
      <c r="G161" s="2">
        <f t="shared" si="0"/>
        <v>63.884799999999998</v>
      </c>
      <c r="H161" s="2">
        <f t="shared" si="1"/>
        <v>0.27999999999999936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1956.7</v>
      </c>
      <c r="D162" s="1">
        <f>'PR-RAS'!E166</f>
        <v>1745.73</v>
      </c>
      <c r="E162" s="1">
        <v>0</v>
      </c>
      <c r="F162" s="1">
        <v>0</v>
      </c>
      <c r="G162" s="2">
        <f t="shared" si="0"/>
        <v>877.15376000000003</v>
      </c>
      <c r="H162" s="2">
        <f t="shared" si="1"/>
        <v>0.56999999999993634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122.08</v>
      </c>
      <c r="D164" s="1">
        <f>'PR-RAS'!E168</f>
        <v>438.8</v>
      </c>
      <c r="E164" s="1">
        <v>0</v>
      </c>
      <c r="F164" s="1">
        <v>0</v>
      </c>
      <c r="G164" s="2">
        <f t="shared" si="0"/>
        <v>162.94784000000001</v>
      </c>
      <c r="H164" s="2">
        <f t="shared" si="1"/>
        <v>0.27999999999998693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6392.35</v>
      </c>
      <c r="D165" s="1">
        <f>'PR-RAS'!E169</f>
        <v>8317.880000000001</v>
      </c>
      <c r="E165" s="1">
        <v>0</v>
      </c>
      <c r="F165" s="1">
        <v>0</v>
      </c>
      <c r="G165" s="2">
        <f t="shared" si="0"/>
        <v>3776.6100400000005</v>
      </c>
      <c r="H165" s="2">
        <f t="shared" si="1"/>
        <v>0.46999999999934516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748.08</v>
      </c>
      <c r="D166" s="1">
        <f>'PR-RAS'!E170</f>
        <v>791.1</v>
      </c>
      <c r="E166" s="1">
        <v>0</v>
      </c>
      <c r="F166" s="1">
        <v>0</v>
      </c>
      <c r="G166" s="2">
        <f t="shared" si="0"/>
        <v>384.49620000000004</v>
      </c>
      <c r="H166" s="2">
        <f t="shared" si="1"/>
        <v>0.18000000000006366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2914.03</v>
      </c>
      <c r="D167" s="1">
        <f>'PR-RAS'!E171</f>
        <v>4385.2</v>
      </c>
      <c r="E167" s="1">
        <v>0</v>
      </c>
      <c r="F167" s="1">
        <v>0</v>
      </c>
      <c r="G167" s="2">
        <f t="shared" si="0"/>
        <v>1939.6153800000002</v>
      </c>
      <c r="H167" s="2">
        <f t="shared" si="1"/>
        <v>0.23000000000001819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2581.94</v>
      </c>
      <c r="D168" s="1">
        <f>'PR-RAS'!E172</f>
        <v>1888.16</v>
      </c>
      <c r="E168" s="1">
        <v>0</v>
      </c>
      <c r="F168" s="1">
        <v>0</v>
      </c>
      <c r="G168" s="2">
        <f t="shared" si="0"/>
        <v>1061.82942</v>
      </c>
      <c r="H168" s="2">
        <f t="shared" si="1"/>
        <v>0.22000000000002728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121.35</v>
      </c>
      <c r="D169" s="1">
        <f>'PR-RAS'!E173</f>
        <v>160.38999999999999</v>
      </c>
      <c r="E169" s="1">
        <v>0</v>
      </c>
      <c r="F169" s="1">
        <v>0</v>
      </c>
      <c r="G169" s="2">
        <f t="shared" si="0"/>
        <v>74.277839999999998</v>
      </c>
      <c r="H169" s="2">
        <f t="shared" si="1"/>
        <v>0.73999999999998067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26.95</v>
      </c>
      <c r="D170" s="1">
        <f>'PR-RAS'!E174</f>
        <v>1093.03</v>
      </c>
      <c r="E170" s="1">
        <v>0</v>
      </c>
      <c r="F170" s="1">
        <v>0</v>
      </c>
      <c r="G170" s="2">
        <f t="shared" si="0"/>
        <v>373.99869000000001</v>
      </c>
      <c r="H170" s="2">
        <f t="shared" si="1"/>
        <v>7.9999999999973426E-2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1072.82</v>
      </c>
      <c r="D173" s="1">
        <f>'PR-RAS'!E177</f>
        <v>1555.72</v>
      </c>
      <c r="E173" s="1">
        <v>0</v>
      </c>
      <c r="F173" s="1">
        <v>0</v>
      </c>
      <c r="G173" s="2">
        <f t="shared" si="0"/>
        <v>719.69272000000001</v>
      </c>
      <c r="H173" s="2">
        <f t="shared" si="1"/>
        <v>0.46000000000003638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68.16</v>
      </c>
      <c r="D174" s="1">
        <f>'PR-RAS'!E178</f>
        <v>202.55</v>
      </c>
      <c r="E174" s="1">
        <v>0</v>
      </c>
      <c r="F174" s="1">
        <v>0</v>
      </c>
      <c r="G174" s="2">
        <f t="shared" si="0"/>
        <v>81.873979999999989</v>
      </c>
      <c r="H174" s="2">
        <f t="shared" si="1"/>
        <v>0.60999999999998522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53.63</v>
      </c>
      <c r="D175" s="1">
        <f>'PR-RAS'!E179</f>
        <v>74.88</v>
      </c>
      <c r="E175" s="1">
        <v>0</v>
      </c>
      <c r="F175" s="1">
        <v>0</v>
      </c>
      <c r="G175" s="2">
        <f t="shared" si="0"/>
        <v>35.389859999999992</v>
      </c>
      <c r="H175" s="2">
        <f t="shared" si="1"/>
        <v>0.49000000000000199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612.32000000000005</v>
      </c>
      <c r="D177" s="1">
        <f>'PR-RAS'!E181</f>
        <v>761.64</v>
      </c>
      <c r="E177" s="1">
        <v>0</v>
      </c>
      <c r="F177" s="1">
        <v>0</v>
      </c>
      <c r="G177" s="2">
        <f t="shared" si="0"/>
        <v>375.86559999999997</v>
      </c>
      <c r="H177" s="2">
        <f t="shared" si="1"/>
        <v>0.68000000000006366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239</v>
      </c>
      <c r="D179" s="1">
        <f>'PR-RAS'!E183</f>
        <v>417.21</v>
      </c>
      <c r="E179" s="1">
        <v>0</v>
      </c>
      <c r="F179" s="1">
        <v>0</v>
      </c>
      <c r="G179" s="2">
        <f t="shared" si="0"/>
        <v>191.06876</v>
      </c>
      <c r="H179" s="2">
        <f t="shared" si="1"/>
        <v>0.20999999999997954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99.71</v>
      </c>
      <c r="D181" s="1">
        <f>'PR-RAS'!E185</f>
        <v>99.44</v>
      </c>
      <c r="E181" s="1">
        <v>0</v>
      </c>
      <c r="F181" s="1">
        <v>0</v>
      </c>
      <c r="G181" s="2">
        <f t="shared" si="0"/>
        <v>53.746199999999995</v>
      </c>
      <c r="H181" s="2">
        <f t="shared" si="1"/>
        <v>0.73000000000000398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589.04</v>
      </c>
      <c r="D184" s="1">
        <f>'PR-RAS'!E188</f>
        <v>330.42</v>
      </c>
      <c r="E184" s="1">
        <v>0</v>
      </c>
      <c r="F184" s="1">
        <v>0</v>
      </c>
      <c r="G184" s="2">
        <f t="shared" si="0"/>
        <v>228.72804000000002</v>
      </c>
      <c r="H184" s="2">
        <f t="shared" si="1"/>
        <v>0.45999999999997954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557.17999999999995</v>
      </c>
      <c r="D185" s="1">
        <f>'PR-RAS'!E189</f>
        <v>298.56</v>
      </c>
      <c r="E185" s="1">
        <v>0</v>
      </c>
      <c r="F185" s="1">
        <v>0</v>
      </c>
      <c r="G185" s="2">
        <f t="shared" si="0"/>
        <v>212.3912</v>
      </c>
      <c r="H185" s="2">
        <f t="shared" si="1"/>
        <v>0.6199999999999477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31.86</v>
      </c>
      <c r="D189" s="1">
        <f>'PR-RAS'!E193</f>
        <v>31.86</v>
      </c>
      <c r="E189" s="1">
        <v>0</v>
      </c>
      <c r="F189" s="1">
        <v>0</v>
      </c>
      <c r="G189" s="2">
        <f t="shared" si="0"/>
        <v>17.96904</v>
      </c>
      <c r="H189" s="2">
        <f t="shared" si="1"/>
        <v>0.28000000000000114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173.13</v>
      </c>
      <c r="D192" s="1">
        <f>'PR-RAS'!E196</f>
        <v>196.6</v>
      </c>
      <c r="E192" s="1">
        <v>0</v>
      </c>
      <c r="F192" s="1">
        <v>0</v>
      </c>
      <c r="G192" s="2">
        <f t="shared" si="0"/>
        <v>108.16902999999999</v>
      </c>
      <c r="H192" s="2">
        <f t="shared" si="1"/>
        <v>0.53000000000000114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173.13</v>
      </c>
      <c r="D206" s="1">
        <f>'PR-RAS'!E210</f>
        <v>196.6</v>
      </c>
      <c r="E206" s="1">
        <v>0</v>
      </c>
      <c r="F206" s="1">
        <v>0</v>
      </c>
      <c r="G206" s="2">
        <f t="shared" si="0"/>
        <v>116.09764999999997</v>
      </c>
      <c r="H206" s="2">
        <f t="shared" si="1"/>
        <v>0.53000000000000114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173.13</v>
      </c>
      <c r="D207" s="1">
        <f>'PR-RAS'!E211</f>
        <v>196.6</v>
      </c>
      <c r="E207" s="1">
        <v>0</v>
      </c>
      <c r="F207" s="1">
        <v>0</v>
      </c>
      <c r="G207" s="2">
        <f t="shared" si="0"/>
        <v>116.66397999999998</v>
      </c>
      <c r="H207" s="2">
        <f t="shared" si="1"/>
        <v>0.53000000000000114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41932.090000000004</v>
      </c>
      <c r="D285" s="1">
        <f>'PR-RAS'!E289</f>
        <v>59017.43</v>
      </c>
      <c r="E285" s="1">
        <v>0</v>
      </c>
      <c r="F285" s="1">
        <v>0</v>
      </c>
      <c r="G285" s="2">
        <f t="shared" si="8"/>
        <v>45430.613799999999</v>
      </c>
      <c r="H285" s="2">
        <f t="shared" si="9"/>
        <v>0.52000000000407454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12760.640000000003</v>
      </c>
      <c r="D287" s="1">
        <f>'PR-RAS'!E291</f>
        <v>12868.510000000002</v>
      </c>
      <c r="E287" s="1">
        <v>0</v>
      </c>
      <c r="F287" s="1">
        <v>0</v>
      </c>
      <c r="G287" s="2">
        <f t="shared" si="8"/>
        <v>11010.330760000001</v>
      </c>
      <c r="H287" s="2">
        <f t="shared" si="9"/>
        <v>0.84999999999490683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8299.06</v>
      </c>
      <c r="D288" s="1">
        <f>'PR-RAS'!E292</f>
        <v>0</v>
      </c>
      <c r="E288" s="1">
        <v>0</v>
      </c>
      <c r="F288" s="1">
        <v>0</v>
      </c>
      <c r="G288" s="2">
        <f t="shared" si="8"/>
        <v>2381.8302199999998</v>
      </c>
      <c r="H288" s="2">
        <f t="shared" si="9"/>
        <v>5.9999999999490683E-2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3170.66</v>
      </c>
      <c r="E289" s="1">
        <v>0</v>
      </c>
      <c r="F289" s="1">
        <v>0</v>
      </c>
      <c r="G289" s="2">
        <f t="shared" si="8"/>
        <v>1826.3001599999998</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2271.92</v>
      </c>
      <c r="D290" s="1">
        <f>'PR-RAS'!E294</f>
        <v>3075.3</v>
      </c>
      <c r="E290" s="1">
        <v>0</v>
      </c>
      <c r="F290" s="1">
        <v>0</v>
      </c>
      <c r="G290" s="2">
        <f t="shared" si="8"/>
        <v>2434.1082799999999</v>
      </c>
      <c r="H290" s="2">
        <f t="shared" si="9"/>
        <v>0.38000000000010914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1166.49</v>
      </c>
      <c r="E345" s="1">
        <v>0</v>
      </c>
      <c r="F345" s="1">
        <v>0</v>
      </c>
      <c r="G345" s="2">
        <f t="shared" si="8"/>
        <v>802.54512</v>
      </c>
      <c r="H345" s="2">
        <f t="shared" si="9"/>
        <v>0.49000000000000909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1166.49</v>
      </c>
      <c r="E358" s="1">
        <v>0</v>
      </c>
      <c r="F358" s="1">
        <v>0</v>
      </c>
      <c r="G358" s="2">
        <f t="shared" si="8"/>
        <v>832.87385999999992</v>
      </c>
      <c r="H358" s="2">
        <f t="shared" si="9"/>
        <v>0.49000000000000909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1166.49</v>
      </c>
      <c r="E364" s="1">
        <v>0</v>
      </c>
      <c r="F364" s="1">
        <v>0</v>
      </c>
      <c r="G364" s="2">
        <f t="shared" si="8"/>
        <v>846.87173999999993</v>
      </c>
      <c r="H364" s="2">
        <f t="shared" si="9"/>
        <v>0.49000000000000909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1166.49</v>
      </c>
      <c r="E365" s="1">
        <v>0</v>
      </c>
      <c r="F365" s="1">
        <v>0</v>
      </c>
      <c r="G365" s="2">
        <f t="shared" si="8"/>
        <v>849.20471999999995</v>
      </c>
      <c r="H365" s="2">
        <f t="shared" si="9"/>
        <v>0.49000000000000909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1166.49</v>
      </c>
      <c r="E403" s="1">
        <v>0</v>
      </c>
      <c r="F403" s="1">
        <v>0</v>
      </c>
      <c r="G403" s="2">
        <f t="shared" si="8"/>
        <v>937.85796000000005</v>
      </c>
      <c r="H403" s="2">
        <f t="shared" si="9"/>
        <v>0.49000000000000909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848.3</v>
      </c>
      <c r="D405" s="1">
        <f>'PR-RAS'!E410</f>
        <v>848.3</v>
      </c>
      <c r="E405" s="1">
        <v>0</v>
      </c>
      <c r="F405" s="1">
        <v>0</v>
      </c>
      <c r="G405" s="2">
        <f t="shared" si="8"/>
        <v>1028.1396</v>
      </c>
      <c r="H405" s="2">
        <f t="shared" si="9"/>
        <v>0.59999999999990905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29171.45</v>
      </c>
      <c r="D407" s="1">
        <f>'PR-RAS'!E412</f>
        <v>46148.92</v>
      </c>
      <c r="E407" s="1">
        <v>0</v>
      </c>
      <c r="F407" s="1">
        <v>0</v>
      </c>
      <c r="G407" s="2">
        <f t="shared" si="8"/>
        <v>49316.531739999999</v>
      </c>
      <c r="H407" s="2">
        <f t="shared" si="9"/>
        <v>0.53000000000247383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41932.090000000004</v>
      </c>
      <c r="D408" s="1">
        <f>'PR-RAS'!E413</f>
        <v>60183.92</v>
      </c>
      <c r="E408" s="1">
        <v>0</v>
      </c>
      <c r="F408" s="1">
        <v>0</v>
      </c>
      <c r="G408" s="2">
        <f t="shared" si="8"/>
        <v>66056.071509999994</v>
      </c>
      <c r="H408" s="2">
        <f t="shared" si="9"/>
        <v>0.17000000000552973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12760.640000000003</v>
      </c>
      <c r="D410" s="1">
        <f>'PR-RAS'!E415</f>
        <v>14035</v>
      </c>
      <c r="E410" s="1">
        <v>0</v>
      </c>
      <c r="F410" s="1">
        <v>0</v>
      </c>
      <c r="G410" s="2">
        <f t="shared" si="8"/>
        <v>16699.731759999999</v>
      </c>
      <c r="H410" s="2">
        <f t="shared" si="9"/>
        <v>0.3599999999969441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7450.7599999999993</v>
      </c>
      <c r="D411" s="1">
        <f>'PR-RAS'!E416</f>
        <v>0</v>
      </c>
      <c r="E411" s="1">
        <v>0</v>
      </c>
      <c r="F411" s="1">
        <v>0</v>
      </c>
      <c r="G411" s="2">
        <f t="shared" si="8"/>
        <v>3054.8115999999995</v>
      </c>
      <c r="H411" s="2">
        <f t="shared" si="9"/>
        <v>0.24000000000069122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4018.96</v>
      </c>
      <c r="E412" s="1">
        <v>0</v>
      </c>
      <c r="F412" s="1">
        <v>0</v>
      </c>
      <c r="G412" s="2">
        <f t="shared" si="8"/>
        <v>3303.5851199999997</v>
      </c>
      <c r="H412" s="2">
        <f t="shared" si="9"/>
        <v>3.999999999996362E-2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2271.92</v>
      </c>
      <c r="D413" s="1">
        <f>'PR-RAS'!E418</f>
        <v>3075.3</v>
      </c>
      <c r="E413" s="1">
        <v>0</v>
      </c>
      <c r="F413" s="1">
        <v>0</v>
      </c>
      <c r="G413" s="2">
        <f t="shared" si="8"/>
        <v>3470.0782399999998</v>
      </c>
      <c r="H413" s="2">
        <f t="shared" si="9"/>
        <v>0.38000000000010914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29171.45</v>
      </c>
      <c r="D633" s="1">
        <f>'PR-RAS'!E639</f>
        <v>46148.92</v>
      </c>
      <c r="E633" s="1">
        <v>0</v>
      </c>
      <c r="F633" s="1">
        <v>0</v>
      </c>
      <c r="G633" s="2">
        <f t="shared" si="10"/>
        <v>76768.591279999993</v>
      </c>
      <c r="H633" s="2">
        <f t="shared" si="11"/>
        <v>0.53000000000247383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41932.090000000004</v>
      </c>
      <c r="D634" s="1">
        <f>'PR-RAS'!E640</f>
        <v>60183.92</v>
      </c>
      <c r="E634" s="1">
        <v>0</v>
      </c>
      <c r="F634" s="1">
        <v>0</v>
      </c>
      <c r="G634" s="2">
        <f t="shared" si="10"/>
        <v>102735.85569</v>
      </c>
      <c r="H634" s="2">
        <f t="shared" si="11"/>
        <v>0.17000000000552973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12760.640000000003</v>
      </c>
      <c r="D636" s="1">
        <f>'PR-RAS'!E642</f>
        <v>14035</v>
      </c>
      <c r="E636" s="1">
        <v>0</v>
      </c>
      <c r="F636" s="1">
        <v>0</v>
      </c>
      <c r="G636" s="2">
        <f t="shared" si="10"/>
        <v>25927.456399999999</v>
      </c>
      <c r="H636" s="2">
        <f t="shared" si="11"/>
        <v>0.3599999999969441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7450.7599999999993</v>
      </c>
      <c r="D637" s="1">
        <f>'PR-RAS'!E643</f>
        <v>0</v>
      </c>
      <c r="E637" s="1">
        <v>0</v>
      </c>
      <c r="F637" s="1">
        <v>0</v>
      </c>
      <c r="G637" s="2">
        <f t="shared" si="10"/>
        <v>4738.68336</v>
      </c>
      <c r="H637" s="2">
        <f t="shared" si="11"/>
        <v>0.24000000000069122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4018.96</v>
      </c>
      <c r="E638" s="1">
        <v>0</v>
      </c>
      <c r="F638" s="1">
        <v>0</v>
      </c>
      <c r="G638" s="2">
        <f t="shared" si="10"/>
        <v>5120.1550400000006</v>
      </c>
      <c r="H638" s="2">
        <f t="shared" si="11"/>
        <v>3.999999999996362E-2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5309.8800000000037</v>
      </c>
      <c r="D640" s="1">
        <f>'PR-RAS'!E646</f>
        <v>18053.96</v>
      </c>
      <c r="E640" s="1">
        <v>0</v>
      </c>
      <c r="F640" s="1">
        <v>0</v>
      </c>
      <c r="G640" s="2">
        <f t="shared" si="10"/>
        <v>26465.974200000001</v>
      </c>
      <c r="H640" s="2">
        <f t="shared" si="11"/>
        <v>0.159999999997126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19490.32</v>
      </c>
      <c r="D642" s="1">
        <f>'PR-RAS'!E649</f>
        <v>12147.87</v>
      </c>
      <c r="E642" s="1">
        <v>0</v>
      </c>
      <c r="F642" s="1">
        <v>0</v>
      </c>
      <c r="G642" s="2">
        <f t="shared" si="10"/>
        <v>28066.864460000001</v>
      </c>
      <c r="H642" s="2">
        <f t="shared" si="11"/>
        <v>0.44999999999890861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31017.81</v>
      </c>
      <c r="D643" s="1">
        <f>'PR-RAS'!E650</f>
        <v>47104.95</v>
      </c>
      <c r="E643" s="1">
        <v>0</v>
      </c>
      <c r="F643" s="1">
        <v>0</v>
      </c>
      <c r="G643" s="2">
        <f t="shared" si="10"/>
        <v>80396.18982</v>
      </c>
      <c r="H643" s="2">
        <f t="shared" si="11"/>
        <v>0.24000000000160071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43786.16</v>
      </c>
      <c r="D644" s="1">
        <f>'PR-RAS'!E651</f>
        <v>59089.06</v>
      </c>
      <c r="E644" s="1">
        <v>0</v>
      </c>
      <c r="F644" s="1">
        <v>0</v>
      </c>
      <c r="G644" s="2">
        <f t="shared" si="10"/>
        <v>104143.03204000001</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6721.9700000000012</v>
      </c>
      <c r="D645" s="1">
        <f>'PR-RAS'!E652</f>
        <v>163.76000000000204</v>
      </c>
      <c r="E645" s="1">
        <v>0</v>
      </c>
      <c r="F645" s="1">
        <v>0</v>
      </c>
      <c r="G645" s="2">
        <f t="shared" si="10"/>
        <v>4539.8715600000032</v>
      </c>
      <c r="H645" s="2">
        <f t="shared" si="11"/>
        <v>0.26999999999679858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14</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1956.7</v>
      </c>
      <c r="D711" s="1">
        <f>'PR-RAS'!E718</f>
        <v>1745.73</v>
      </c>
      <c r="E711" s="1">
        <v>0</v>
      </c>
      <c r="F711" s="1">
        <v>0</v>
      </c>
      <c r="G711" s="2">
        <f t="shared" si="10"/>
        <v>3868.1935999999996</v>
      </c>
      <c r="H711" s="2">
        <f t="shared" si="11"/>
        <v>0.56999999999993634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178.21</v>
      </c>
      <c r="E713" s="1">
        <v>0</v>
      </c>
      <c r="F713" s="1">
        <v>0</v>
      </c>
      <c r="G713" s="2">
        <f t="shared" si="10"/>
        <v>253.77104</v>
      </c>
      <c r="H713" s="2">
        <f t="shared" si="11"/>
        <v>0.21000000000000796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557.17999999999995</v>
      </c>
      <c r="D718" s="1">
        <f>'PR-RAS'!E725</f>
        <v>298.56</v>
      </c>
      <c r="E718" s="1">
        <v>0</v>
      </c>
      <c r="F718" s="1">
        <v>0</v>
      </c>
      <c r="G718" s="2">
        <f t="shared" si="10"/>
        <v>827.6330999999999</v>
      </c>
      <c r="H718" s="2">
        <f t="shared" si="11"/>
        <v>0.6199999999999477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27870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29171.45</v>
      </c>
      <c r="I16" s="170">
        <f>'PR-RAS'!E6</f>
        <v>46148.92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41932.090000000004</v>
      </c>
      <c r="I17" s="170">
        <f>'PR-RAS'!E151</f>
        <v>59017.43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5309.8800000000037</v>
      </c>
      <c r="I19" s="171">
        <f>'PR-RAS'!E646</f>
        <v>18053.96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110" zoomScaleNormal="11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29171.45</v>
      </c>
      <c r="E6" s="51">
        <f>E7+E44+E50+E82+E106+E124+E133+E139</f>
        <v>46148.92</v>
      </c>
      <c r="F6" s="52">
        <f t="shared" ref="F6:F131" si="0">IF(D6&lt;&gt;0,IF(E6/D6&gt;=100,"&gt;&gt;100",E6/D6*100),"-")</f>
        <v>158.19892394790111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6131.82</v>
      </c>
      <c r="E106" s="51">
        <f t="shared" si="23"/>
        <v>7236.66</v>
      </c>
      <c r="F106" s="52">
        <f t="shared" si="0"/>
        <v>118.01814143272307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6131.82</v>
      </c>
      <c r="E112" s="51">
        <f t="shared" si="25"/>
        <v>7236.66</v>
      </c>
      <c r="F112" s="52">
        <f t="shared" si="0"/>
        <v>118.01814143272307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6131.82</v>
      </c>
      <c r="E117" s="242">
        <v>7236.66</v>
      </c>
      <c r="F117" s="52">
        <f t="shared" si="0"/>
        <v>118.01814143272307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23039.63</v>
      </c>
      <c r="E133" s="51">
        <f t="shared" si="30"/>
        <v>38912.26</v>
      </c>
      <c r="F133" s="52">
        <f t="shared" ref="F133:F223" si="31">IF(D133&lt;&gt;0,IF(E133/D133&gt;=100,"&gt;&gt;100",E133/D133*100),"-")</f>
        <v>168.89272961414744</v>
      </c>
    </row>
    <row r="134" spans="1:6" ht="24" x14ac:dyDescent="0.2">
      <c r="A134" s="53">
        <v>671</v>
      </c>
      <c r="B134" s="232" t="s">
        <v>314</v>
      </c>
      <c r="C134" s="50" t="s">
        <v>315</v>
      </c>
      <c r="D134" s="51">
        <f t="shared" ref="D134:E134" si="32">SUM(D135:D137)</f>
        <v>23039.63</v>
      </c>
      <c r="E134" s="51">
        <f t="shared" si="32"/>
        <v>38912.26</v>
      </c>
      <c r="F134" s="52">
        <f t="shared" si="31"/>
        <v>168.89272961414744</v>
      </c>
    </row>
    <row r="135" spans="1:6" ht="12.75" customHeight="1" x14ac:dyDescent="0.2">
      <c r="A135" s="53">
        <v>6711</v>
      </c>
      <c r="B135" s="85" t="s">
        <v>316</v>
      </c>
      <c r="C135" s="50" t="s">
        <v>317</v>
      </c>
      <c r="D135" s="242">
        <v>23039.63</v>
      </c>
      <c r="E135" s="242">
        <v>38912.26</v>
      </c>
      <c r="F135" s="52">
        <f t="shared" si="31"/>
        <v>168.89272961414744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41932.090000000004</v>
      </c>
      <c r="E151" s="51">
        <f t="shared" si="35"/>
        <v>59017.43</v>
      </c>
      <c r="F151" s="52">
        <f t="shared" si="31"/>
        <v>140.7452621607938</v>
      </c>
    </row>
    <row r="152" spans="1:6" ht="12.75" customHeight="1" x14ac:dyDescent="0.2">
      <c r="A152" s="53">
        <v>31</v>
      </c>
      <c r="B152" s="85" t="s">
        <v>349</v>
      </c>
      <c r="C152" s="50" t="s">
        <v>350</v>
      </c>
      <c r="D152" s="51">
        <f t="shared" ref="D152:E152" si="36">D153+D158+D159</f>
        <v>31612.690000000002</v>
      </c>
      <c r="E152" s="51">
        <f t="shared" si="36"/>
        <v>46239.28</v>
      </c>
      <c r="F152" s="52">
        <f t="shared" si="31"/>
        <v>146.26809676746899</v>
      </c>
    </row>
    <row r="153" spans="1:6" ht="12.75" customHeight="1" x14ac:dyDescent="0.2">
      <c r="A153" s="53">
        <v>311</v>
      </c>
      <c r="B153" s="85" t="s">
        <v>351</v>
      </c>
      <c r="C153" s="50" t="s">
        <v>352</v>
      </c>
      <c r="D153" s="51">
        <f t="shared" ref="D153:E153" si="37">SUM(D154:D157)</f>
        <v>27135.360000000001</v>
      </c>
      <c r="E153" s="51">
        <f t="shared" si="37"/>
        <v>39690.369999999995</v>
      </c>
      <c r="F153" s="52">
        <f t="shared" si="31"/>
        <v>146.26807973065402</v>
      </c>
    </row>
    <row r="154" spans="1:6" ht="12.75" customHeight="1" x14ac:dyDescent="0.2">
      <c r="A154" s="53">
        <v>3111</v>
      </c>
      <c r="B154" s="85" t="s">
        <v>353</v>
      </c>
      <c r="C154" s="50" t="s">
        <v>354</v>
      </c>
      <c r="D154" s="242">
        <v>27135.360000000001</v>
      </c>
      <c r="E154" s="242">
        <f>31972.37+7718</f>
        <v>39690.369999999995</v>
      </c>
      <c r="F154" s="52">
        <f t="shared" si="31"/>
        <v>146.26807973065402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c r="F158" s="52" t="str">
        <f t="shared" si="31"/>
        <v>-</v>
      </c>
    </row>
    <row r="159" spans="1:6" ht="12.75" customHeight="1" x14ac:dyDescent="0.2">
      <c r="A159" s="53">
        <v>313</v>
      </c>
      <c r="B159" s="85" t="s">
        <v>363</v>
      </c>
      <c r="C159" s="50" t="s">
        <v>364</v>
      </c>
      <c r="D159" s="51">
        <f t="shared" ref="D159:E159" si="38">SUM(D160:D162)</f>
        <v>4477.33</v>
      </c>
      <c r="E159" s="51">
        <f t="shared" si="38"/>
        <v>6548.91</v>
      </c>
      <c r="F159" s="52">
        <f t="shared" si="31"/>
        <v>146.26820002099464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4477.33</v>
      </c>
      <c r="E161" s="242">
        <v>6548.91</v>
      </c>
      <c r="F161" s="52">
        <f t="shared" si="31"/>
        <v>146.26820002099464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10146.27</v>
      </c>
      <c r="E163" s="51">
        <f t="shared" si="39"/>
        <v>12581.550000000001</v>
      </c>
      <c r="F163" s="52">
        <f t="shared" si="31"/>
        <v>124.00172674293115</v>
      </c>
    </row>
    <row r="164" spans="1:6" ht="12.75" customHeight="1" x14ac:dyDescent="0.2">
      <c r="A164" s="53">
        <v>321</v>
      </c>
      <c r="B164" s="85" t="s">
        <v>372</v>
      </c>
      <c r="C164" s="50" t="s">
        <v>373</v>
      </c>
      <c r="D164" s="51">
        <f t="shared" ref="D164:E164" si="40">SUM(D165:D168)</f>
        <v>2092.06</v>
      </c>
      <c r="E164" s="51">
        <f t="shared" si="40"/>
        <v>2377.5300000000002</v>
      </c>
      <c r="F164" s="52">
        <f t="shared" si="31"/>
        <v>113.645402139518</v>
      </c>
    </row>
    <row r="165" spans="1:6" ht="12.75" customHeight="1" x14ac:dyDescent="0.2">
      <c r="A165" s="53">
        <v>3211</v>
      </c>
      <c r="B165" s="85" t="s">
        <v>374</v>
      </c>
      <c r="C165" s="50" t="s">
        <v>375</v>
      </c>
      <c r="D165" s="242">
        <v>13.28</v>
      </c>
      <c r="E165" s="242">
        <v>193</v>
      </c>
      <c r="F165" s="52">
        <f t="shared" si="31"/>
        <v>1453.3132530120483</v>
      </c>
    </row>
    <row r="166" spans="1:6" ht="12.75" customHeight="1" x14ac:dyDescent="0.2">
      <c r="A166" s="53">
        <v>3212</v>
      </c>
      <c r="B166" s="85" t="s">
        <v>376</v>
      </c>
      <c r="C166" s="50" t="s">
        <v>377</v>
      </c>
      <c r="D166" s="242">
        <v>1956.7</v>
      </c>
      <c r="E166" s="242">
        <v>1745.73</v>
      </c>
      <c r="F166" s="52">
        <f t="shared" si="31"/>
        <v>89.218071242397912</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122.08</v>
      </c>
      <c r="E168" s="242">
        <v>438.8</v>
      </c>
      <c r="F168" s="52">
        <f t="shared" si="31"/>
        <v>359.43643512450853</v>
      </c>
    </row>
    <row r="169" spans="1:6" ht="12.75" customHeight="1" x14ac:dyDescent="0.2">
      <c r="A169" s="53">
        <v>322</v>
      </c>
      <c r="B169" s="85" t="s">
        <v>382</v>
      </c>
      <c r="C169" s="50" t="s">
        <v>383</v>
      </c>
      <c r="D169" s="51">
        <f t="shared" ref="D169:E169" si="41">SUM(D170:D176)</f>
        <v>6392.35</v>
      </c>
      <c r="E169" s="51">
        <f t="shared" si="41"/>
        <v>8317.880000000001</v>
      </c>
      <c r="F169" s="52">
        <f t="shared" si="31"/>
        <v>130.12241194552865</v>
      </c>
    </row>
    <row r="170" spans="1:6" ht="12.75" customHeight="1" x14ac:dyDescent="0.2">
      <c r="A170" s="53">
        <v>3221</v>
      </c>
      <c r="B170" s="85" t="s">
        <v>384</v>
      </c>
      <c r="C170" s="50" t="s">
        <v>385</v>
      </c>
      <c r="D170" s="242">
        <v>748.08</v>
      </c>
      <c r="E170" s="242">
        <v>791.1</v>
      </c>
      <c r="F170" s="52">
        <f t="shared" si="31"/>
        <v>105.75072184793071</v>
      </c>
    </row>
    <row r="171" spans="1:6" ht="12.75" customHeight="1" x14ac:dyDescent="0.2">
      <c r="A171" s="53">
        <v>3222</v>
      </c>
      <c r="B171" s="85" t="s">
        <v>386</v>
      </c>
      <c r="C171" s="50" t="s">
        <v>387</v>
      </c>
      <c r="D171" s="242">
        <v>2914.03</v>
      </c>
      <c r="E171" s="242">
        <v>4385.2</v>
      </c>
      <c r="F171" s="52">
        <f t="shared" si="31"/>
        <v>150.48575340679403</v>
      </c>
    </row>
    <row r="172" spans="1:6" ht="12.75" customHeight="1" x14ac:dyDescent="0.2">
      <c r="A172" s="53">
        <v>3223</v>
      </c>
      <c r="B172" s="85" t="s">
        <v>388</v>
      </c>
      <c r="C172" s="50" t="s">
        <v>389</v>
      </c>
      <c r="D172" s="242">
        <v>2581.94</v>
      </c>
      <c r="E172" s="242">
        <v>1888.16</v>
      </c>
      <c r="F172" s="52">
        <f t="shared" si="31"/>
        <v>73.129507269727412</v>
      </c>
    </row>
    <row r="173" spans="1:6" ht="12.75" customHeight="1" x14ac:dyDescent="0.2">
      <c r="A173" s="53">
        <v>3224</v>
      </c>
      <c r="B173" s="85" t="s">
        <v>390</v>
      </c>
      <c r="C173" s="50" t="s">
        <v>391</v>
      </c>
      <c r="D173" s="242">
        <v>121.35</v>
      </c>
      <c r="E173" s="242">
        <v>160.38999999999999</v>
      </c>
      <c r="F173" s="52">
        <f t="shared" si="31"/>
        <v>132.17140502678205</v>
      </c>
    </row>
    <row r="174" spans="1:6" ht="12.75" customHeight="1" x14ac:dyDescent="0.2">
      <c r="A174" s="53">
        <v>3225</v>
      </c>
      <c r="B174" s="85" t="s">
        <v>392</v>
      </c>
      <c r="C174" s="50" t="s">
        <v>393</v>
      </c>
      <c r="D174" s="242">
        <v>26.95</v>
      </c>
      <c r="E174" s="242">
        <v>1093.03</v>
      </c>
      <c r="F174" s="52">
        <f t="shared" si="31"/>
        <v>4055.769944341373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1072.82</v>
      </c>
      <c r="E177" s="51">
        <f t="shared" si="42"/>
        <v>1555.72</v>
      </c>
      <c r="F177" s="52">
        <f t="shared" si="31"/>
        <v>145.01221080889619</v>
      </c>
    </row>
    <row r="178" spans="1:6" ht="12.75" customHeight="1" x14ac:dyDescent="0.2">
      <c r="A178" s="53">
        <v>3231</v>
      </c>
      <c r="B178" s="85" t="s">
        <v>400</v>
      </c>
      <c r="C178" s="50" t="s">
        <v>401</v>
      </c>
      <c r="D178" s="242">
        <v>68.16</v>
      </c>
      <c r="E178" s="242">
        <v>202.55</v>
      </c>
      <c r="F178" s="52">
        <f t="shared" si="31"/>
        <v>297.16842723004697</v>
      </c>
    </row>
    <row r="179" spans="1:6" ht="12.75" customHeight="1" x14ac:dyDescent="0.2">
      <c r="A179" s="53">
        <v>3232</v>
      </c>
      <c r="B179" s="85" t="s">
        <v>402</v>
      </c>
      <c r="C179" s="50" t="s">
        <v>403</v>
      </c>
      <c r="D179" s="242">
        <v>53.63</v>
      </c>
      <c r="E179" s="242">
        <v>74.88</v>
      </c>
      <c r="F179" s="52">
        <f t="shared" si="31"/>
        <v>139.62334514264404</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612.32000000000005</v>
      </c>
      <c r="E181" s="242">
        <v>761.64</v>
      </c>
      <c r="F181" s="52">
        <f t="shared" si="31"/>
        <v>124.38594199111574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239</v>
      </c>
      <c r="E183" s="242">
        <v>417.21</v>
      </c>
      <c r="F183" s="52">
        <f t="shared" si="31"/>
        <v>174.56485355648533</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99.71</v>
      </c>
      <c r="E185" s="242">
        <v>99.44</v>
      </c>
      <c r="F185" s="52">
        <f t="shared" si="31"/>
        <v>99.729214722695829</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589.04</v>
      </c>
      <c r="E188" s="51">
        <f t="shared" si="43"/>
        <v>330.42</v>
      </c>
      <c r="F188" s="52">
        <f t="shared" si="31"/>
        <v>56.094662501697677</v>
      </c>
    </row>
    <row r="189" spans="1:6" ht="12.75" customHeight="1" x14ac:dyDescent="0.2">
      <c r="A189" s="53">
        <v>3291</v>
      </c>
      <c r="B189" s="232" t="s">
        <v>422</v>
      </c>
      <c r="C189" s="50" t="s">
        <v>423</v>
      </c>
      <c r="D189" s="242">
        <v>557.17999999999995</v>
      </c>
      <c r="E189" s="242">
        <v>298.56</v>
      </c>
      <c r="F189" s="52">
        <f t="shared" si="31"/>
        <v>53.584120033023439</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31.86</v>
      </c>
      <c r="E193" s="242">
        <v>31.86</v>
      </c>
      <c r="F193" s="52">
        <f t="shared" si="31"/>
        <v>100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173.13</v>
      </c>
      <c r="E196" s="51">
        <f t="shared" si="44"/>
        <v>196.6</v>
      </c>
      <c r="F196" s="52">
        <f t="shared" si="31"/>
        <v>113.55628718304165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173.13</v>
      </c>
      <c r="E210" s="51">
        <f t="shared" si="47"/>
        <v>196.6</v>
      </c>
      <c r="F210" s="52">
        <f t="shared" si="31"/>
        <v>113.55628718304165</v>
      </c>
    </row>
    <row r="211" spans="1:6" ht="12.75" customHeight="1" x14ac:dyDescent="0.2">
      <c r="A211" s="53">
        <v>3431</v>
      </c>
      <c r="B211" s="232" t="s">
        <v>466</v>
      </c>
      <c r="C211" s="50" t="s">
        <v>467</v>
      </c>
      <c r="D211" s="242">
        <v>173.13</v>
      </c>
      <c r="E211" s="242">
        <v>196.6</v>
      </c>
      <c r="F211" s="52">
        <f t="shared" si="31"/>
        <v>113.55628718304165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41932.090000000004</v>
      </c>
      <c r="E289" s="51">
        <f t="shared" si="79"/>
        <v>59017.43</v>
      </c>
      <c r="F289" s="52">
        <f t="shared" si="76"/>
        <v>140.7452621607938</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12760.640000000003</v>
      </c>
      <c r="E291" s="51">
        <f>IF(E289&gt;=E6,E289-E6,0)</f>
        <v>12868.510000000002</v>
      </c>
      <c r="F291" s="52">
        <f t="shared" si="76"/>
        <v>100.84533377636231</v>
      </c>
    </row>
    <row r="292" spans="1:6" ht="12.75" customHeight="1" x14ac:dyDescent="0.2">
      <c r="A292" s="53">
        <v>92211</v>
      </c>
      <c r="B292" s="85" t="s">
        <v>624</v>
      </c>
      <c r="C292" s="50" t="s">
        <v>625</v>
      </c>
      <c r="D292" s="242">
        <v>8299.06</v>
      </c>
      <c r="E292" s="242">
        <v>0</v>
      </c>
      <c r="F292" s="52">
        <f t="shared" si="76"/>
        <v>0</v>
      </c>
    </row>
    <row r="293" spans="1:6" ht="12.75" customHeight="1" x14ac:dyDescent="0.2">
      <c r="A293" s="53">
        <v>92221</v>
      </c>
      <c r="B293" s="85" t="s">
        <v>626</v>
      </c>
      <c r="C293" s="50" t="s">
        <v>627</v>
      </c>
      <c r="D293" s="242">
        <v>0</v>
      </c>
      <c r="E293" s="242">
        <v>3170.66</v>
      </c>
      <c r="F293" s="52" t="str">
        <f t="shared" si="76"/>
        <v>-</v>
      </c>
    </row>
    <row r="294" spans="1:6" ht="12.75" customHeight="1" x14ac:dyDescent="0.2">
      <c r="A294" s="53">
        <v>96</v>
      </c>
      <c r="B294" s="85" t="s">
        <v>628</v>
      </c>
      <c r="C294" s="50" t="s">
        <v>629</v>
      </c>
      <c r="D294" s="242">
        <v>2271.92</v>
      </c>
      <c r="E294" s="242">
        <v>3075.3</v>
      </c>
      <c r="F294" s="52">
        <f t="shared" si="76"/>
        <v>135.36128032677209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1166.49</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1166.49</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1166.49</v>
      </c>
      <c r="F369" s="52" t="str">
        <f t="shared" si="81"/>
        <v>-</v>
      </c>
    </row>
    <row r="370" spans="1:6" ht="12.75" customHeight="1" x14ac:dyDescent="0.2">
      <c r="A370" s="53">
        <v>4221</v>
      </c>
      <c r="B370" s="85" t="s">
        <v>675</v>
      </c>
      <c r="C370" s="50" t="s">
        <v>767</v>
      </c>
      <c r="D370" s="242">
        <v>0</v>
      </c>
      <c r="E370" s="242">
        <v>1166.49</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1166.49</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848.3</v>
      </c>
      <c r="E410" s="242">
        <v>848.3</v>
      </c>
      <c r="F410" s="52">
        <f t="shared" si="81"/>
        <v>100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29171.45</v>
      </c>
      <c r="E412" s="51">
        <f>E6+E298</f>
        <v>46148.92</v>
      </c>
      <c r="F412" s="52">
        <f t="shared" si="81"/>
        <v>158.19892394790111</v>
      </c>
    </row>
    <row r="413" spans="1:6" ht="12.75" customHeight="1" x14ac:dyDescent="0.2">
      <c r="A413" s="53" t="s">
        <v>609</v>
      </c>
      <c r="B413" s="85" t="s">
        <v>832</v>
      </c>
      <c r="C413" s="50" t="s">
        <v>833</v>
      </c>
      <c r="D413" s="51">
        <f t="shared" ref="D413:E413" si="112">D289+D350</f>
        <v>41932.090000000004</v>
      </c>
      <c r="E413" s="51">
        <f t="shared" si="112"/>
        <v>60183.92</v>
      </c>
      <c r="F413" s="52">
        <f t="shared" si="81"/>
        <v>143.52711729846996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12760.640000000003</v>
      </c>
      <c r="E415" s="51">
        <f t="shared" si="114"/>
        <v>14035</v>
      </c>
      <c r="F415" s="52">
        <f t="shared" si="81"/>
        <v>109.98664643779618</v>
      </c>
    </row>
    <row r="416" spans="1:6" ht="12.75" customHeight="1" x14ac:dyDescent="0.2">
      <c r="A416" s="60" t="s">
        <v>838</v>
      </c>
      <c r="B416" s="232" t="s">
        <v>839</v>
      </c>
      <c r="C416" s="61" t="s">
        <v>840</v>
      </c>
      <c r="D416" s="51">
        <f t="shared" ref="D416:E416" si="115">IF(D292-D293+D409-D410&gt;=0,D292-D293+D409-D410,0)</f>
        <v>7450.7599999999993</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4018.96</v>
      </c>
      <c r="F417" s="52" t="str">
        <f t="shared" si="81"/>
        <v>-</v>
      </c>
    </row>
    <row r="418" spans="1:6" ht="12.75" customHeight="1" x14ac:dyDescent="0.2">
      <c r="A418" s="55" t="s">
        <v>843</v>
      </c>
      <c r="B418" s="233" t="s">
        <v>844</v>
      </c>
      <c r="C418" s="56" t="s">
        <v>845</v>
      </c>
      <c r="D418" s="62">
        <f t="shared" ref="D418:E418" si="117">D294+D411</f>
        <v>2271.92</v>
      </c>
      <c r="E418" s="62">
        <f t="shared" si="117"/>
        <v>3075.3</v>
      </c>
      <c r="F418" s="57">
        <f t="shared" si="81"/>
        <v>135.36128032677209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29171.45</v>
      </c>
      <c r="E639" s="51">
        <f t="shared" si="180"/>
        <v>46148.92</v>
      </c>
      <c r="F639" s="52">
        <f t="shared" si="119"/>
        <v>158.19892394790111</v>
      </c>
    </row>
    <row r="640" spans="1:6" ht="12.75" customHeight="1" x14ac:dyDescent="0.2">
      <c r="A640" s="53" t="s">
        <v>609</v>
      </c>
      <c r="B640" s="85" t="s">
        <v>1278</v>
      </c>
      <c r="C640" s="50" t="s">
        <v>1279</v>
      </c>
      <c r="D640" s="51">
        <f t="shared" ref="D640:E640" si="181">D413+D528</f>
        <v>41932.090000000004</v>
      </c>
      <c r="E640" s="51">
        <f t="shared" si="181"/>
        <v>60183.92</v>
      </c>
      <c r="F640" s="52">
        <f t="shared" si="119"/>
        <v>143.52711729846996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12760.640000000003</v>
      </c>
      <c r="E642" s="51">
        <f t="shared" si="183"/>
        <v>14035</v>
      </c>
      <c r="F642" s="52">
        <f t="shared" si="119"/>
        <v>109.98664643779618</v>
      </c>
    </row>
    <row r="643" spans="1:6" ht="24" x14ac:dyDescent="0.2">
      <c r="A643" s="60" t="s">
        <v>1284</v>
      </c>
      <c r="B643" s="85" t="s">
        <v>1285</v>
      </c>
      <c r="C643" s="61" t="s">
        <v>1284</v>
      </c>
      <c r="D643" s="51">
        <f t="shared" ref="D643:E643" si="184">IF(D416-D417+D637-D638&gt;=0,D416-D417+D637-D638,0)</f>
        <v>7450.7599999999993</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4018.96</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5309.8800000000037</v>
      </c>
      <c r="E646" s="51">
        <f t="shared" si="187"/>
        <v>18053.96</v>
      </c>
      <c r="F646" s="52">
        <f t="shared" si="119"/>
        <v>340.00693047677134</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19490.32</v>
      </c>
      <c r="E649" s="242">
        <v>12147.87</v>
      </c>
      <c r="F649" s="52">
        <f t="shared" ref="F649:F724" si="188">IF(D649&lt;&gt;0,IF(E649/D649&gt;=100,"&gt;&gt;100",E649/D649*100),"-")</f>
        <v>62.327709344946626</v>
      </c>
    </row>
    <row r="650" spans="1:6" ht="12.75" customHeight="1" x14ac:dyDescent="0.2">
      <c r="A650" s="53" t="s">
        <v>1297</v>
      </c>
      <c r="B650" s="85" t="s">
        <v>1298</v>
      </c>
      <c r="C650" s="50" t="s">
        <v>1297</v>
      </c>
      <c r="D650" s="242">
        <v>31017.81</v>
      </c>
      <c r="E650" s="242">
        <v>47104.95</v>
      </c>
      <c r="F650" s="52">
        <f t="shared" si="188"/>
        <v>151.86420317875437</v>
      </c>
    </row>
    <row r="651" spans="1:6" ht="12.75" customHeight="1" x14ac:dyDescent="0.2">
      <c r="A651" s="53" t="s">
        <v>1299</v>
      </c>
      <c r="B651" s="85" t="s">
        <v>1300</v>
      </c>
      <c r="C651" s="50" t="s">
        <v>1299</v>
      </c>
      <c r="D651" s="242">
        <v>43786.16</v>
      </c>
      <c r="E651" s="242">
        <v>59089.06</v>
      </c>
      <c r="F651" s="52">
        <f t="shared" si="188"/>
        <v>134.9491711536248</v>
      </c>
    </row>
    <row r="652" spans="1:6" ht="24" x14ac:dyDescent="0.2">
      <c r="A652" s="53">
        <v>11</v>
      </c>
      <c r="B652" s="85" t="s">
        <v>1301</v>
      </c>
      <c r="C652" s="50" t="s">
        <v>1302</v>
      </c>
      <c r="D652" s="51">
        <f t="shared" ref="D652:E652" si="189">+D649+D650-D651</f>
        <v>6721.9700000000012</v>
      </c>
      <c r="E652" s="51">
        <f t="shared" si="189"/>
        <v>163.76000000000204</v>
      </c>
      <c r="F652" s="52">
        <f t="shared" si="188"/>
        <v>2.4361905810350541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10</v>
      </c>
      <c r="E654" s="262">
        <v>14</v>
      </c>
      <c r="F654" s="52">
        <f t="shared" si="188"/>
        <v>140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9</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1956.7</v>
      </c>
      <c r="E718" s="242">
        <v>1745.73</v>
      </c>
      <c r="F718" s="52">
        <f t="shared" si="188"/>
        <v>89.218071242397912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178.21</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557.17999999999995</v>
      </c>
      <c r="E725" s="242">
        <v>298.56</v>
      </c>
      <c r="F725" s="52">
        <f t="shared" ref="F725:F979" si="190">IF(D725&lt;&gt;0,IF(E725/D725&gt;=100,"&gt;&gt;100",E725/D725*100),"-")</f>
        <v>53.584120033023439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27870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2024-04-08T07:58:43Z</cp:lastPrinted>
  <dcterms:created xsi:type="dcterms:W3CDTF">2022-04-01T05:14:30Z</dcterms:created>
  <dcterms:modified xsi:type="dcterms:W3CDTF">2024-04-18T09:23:03Z</dcterms:modified>
</cp:coreProperties>
</file>