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VRTIĆ\financijski izvještaji\2023\"/>
    </mc:Choice>
  </mc:AlternateContent>
  <xr:revisionPtr revIDLastSave="0" documentId="13_ncr:1_{7FFBD4C0-DE91-49B9-A4E2-9C356077E5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54" i="4" l="1"/>
  <c r="L1429" i="9"/>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E269" i="9"/>
  <c r="B269" i="9" s="1"/>
  <c r="M268" i="9"/>
  <c r="L268" i="9"/>
  <c r="F268" i="9"/>
  <c r="E268" i="9"/>
  <c r="M267" i="9"/>
  <c r="L267" i="9"/>
  <c r="F267" i="9"/>
  <c r="E267" i="9"/>
  <c r="M266" i="9"/>
  <c r="L266" i="9"/>
  <c r="F266" i="9" s="1"/>
  <c r="B266" i="9" s="1"/>
  <c r="E266" i="9"/>
  <c r="M265" i="9"/>
  <c r="L265" i="9"/>
  <c r="F265" i="9" s="1"/>
  <c r="E265" i="9"/>
  <c r="M264" i="9"/>
  <c r="L264" i="9"/>
  <c r="F264" i="9"/>
  <c r="B264" i="9" s="1"/>
  <c r="E264" i="9"/>
  <c r="M263" i="9"/>
  <c r="L263" i="9"/>
  <c r="F263" i="9" s="1"/>
  <c r="E263" i="9"/>
  <c r="M262" i="9"/>
  <c r="L262" i="9"/>
  <c r="F262" i="9" s="1"/>
  <c r="B262" i="9" s="1"/>
  <c r="E262" i="9"/>
  <c r="M261" i="9"/>
  <c r="L261" i="9"/>
  <c r="E261" i="9"/>
  <c r="M260" i="9"/>
  <c r="F260" i="9" s="1"/>
  <c r="L260" i="9"/>
  <c r="E260" i="9"/>
  <c r="B260" i="9" s="1"/>
  <c r="M259" i="9"/>
  <c r="L259" i="9"/>
  <c r="F259" i="9"/>
  <c r="E259" i="9"/>
  <c r="M258" i="9"/>
  <c r="L258" i="9"/>
  <c r="F258" i="9"/>
  <c r="B258" i="9" s="1"/>
  <c r="E258" i="9"/>
  <c r="M257" i="9"/>
  <c r="L257" i="9"/>
  <c r="F257" i="9" s="1"/>
  <c r="E257" i="9"/>
  <c r="B257" i="9" s="1"/>
  <c r="M256" i="9"/>
  <c r="L256" i="9"/>
  <c r="F256" i="9"/>
  <c r="B256" i="9" s="1"/>
  <c r="E256" i="9"/>
  <c r="M255" i="9"/>
  <c r="L255" i="9"/>
  <c r="F255" i="9" s="1"/>
  <c r="E255" i="9"/>
  <c r="M254" i="9"/>
  <c r="L254" i="9"/>
  <c r="E254" i="9"/>
  <c r="M253" i="9"/>
  <c r="L253" i="9"/>
  <c r="E253" i="9"/>
  <c r="M252" i="9"/>
  <c r="F252" i="9" s="1"/>
  <c r="B252" i="9" s="1"/>
  <c r="L252" i="9"/>
  <c r="E252" i="9"/>
  <c r="M251" i="9"/>
  <c r="L251" i="9"/>
  <c r="F251" i="9"/>
  <c r="E251" i="9"/>
  <c r="B251" i="9" s="1"/>
  <c r="M250" i="9"/>
  <c r="L250" i="9"/>
  <c r="F250" i="9"/>
  <c r="B250" i="9" s="1"/>
  <c r="E250" i="9"/>
  <c r="M249" i="9"/>
  <c r="L249" i="9"/>
  <c r="F249" i="9" s="1"/>
  <c r="E249" i="9"/>
  <c r="B249" i="9" s="1"/>
  <c r="M248" i="9"/>
  <c r="L248" i="9"/>
  <c r="F248" i="9"/>
  <c r="B248" i="9" s="1"/>
  <c r="E248" i="9"/>
  <c r="M247" i="9"/>
  <c r="L247" i="9"/>
  <c r="F247" i="9" s="1"/>
  <c r="E247" i="9"/>
  <c r="M246" i="9"/>
  <c r="L246" i="9"/>
  <c r="F246" i="9" s="1"/>
  <c r="B246" i="9" s="1"/>
  <c r="E246" i="9"/>
  <c r="M245" i="9"/>
  <c r="L245" i="9"/>
  <c r="E245" i="9"/>
  <c r="M244" i="9"/>
  <c r="F244" i="9" s="1"/>
  <c r="L244" i="9"/>
  <c r="E244" i="9"/>
  <c r="B244" i="9" s="1"/>
  <c r="M243" i="9"/>
  <c r="L243" i="9"/>
  <c r="F243" i="9"/>
  <c r="E243" i="9"/>
  <c r="M242" i="9"/>
  <c r="L242" i="9"/>
  <c r="F242" i="9"/>
  <c r="B242" i="9" s="1"/>
  <c r="E242" i="9"/>
  <c r="M241" i="9"/>
  <c r="L241" i="9"/>
  <c r="F241" i="9" s="1"/>
  <c r="E241" i="9"/>
  <c r="B241" i="9" s="1"/>
  <c r="M240" i="9"/>
  <c r="L240" i="9"/>
  <c r="F240" i="9"/>
  <c r="B240" i="9" s="1"/>
  <c r="E240" i="9"/>
  <c r="M239" i="9"/>
  <c r="L239" i="9"/>
  <c r="F239" i="9" s="1"/>
  <c r="E239" i="9"/>
  <c r="M238" i="9"/>
  <c r="L238" i="9"/>
  <c r="E238" i="9"/>
  <c r="M237" i="9"/>
  <c r="L237" i="9"/>
  <c r="E237" i="9"/>
  <c r="M236" i="9"/>
  <c r="F236" i="9" s="1"/>
  <c r="B236" i="9" s="1"/>
  <c r="L236" i="9"/>
  <c r="E236" i="9"/>
  <c r="M235" i="9"/>
  <c r="L235" i="9"/>
  <c r="F235" i="9"/>
  <c r="E235" i="9"/>
  <c r="B235" i="9" s="1"/>
  <c r="M234" i="9"/>
  <c r="L234" i="9"/>
  <c r="F234" i="9"/>
  <c r="B234" i="9" s="1"/>
  <c r="E234" i="9"/>
  <c r="M233" i="9"/>
  <c r="L233" i="9"/>
  <c r="F233" i="9" s="1"/>
  <c r="E233" i="9"/>
  <c r="B233" i="9" s="1"/>
  <c r="M232" i="9"/>
  <c r="L232" i="9"/>
  <c r="F232" i="9"/>
  <c r="B232" i="9" s="1"/>
  <c r="E232" i="9"/>
  <c r="M231" i="9"/>
  <c r="L231" i="9"/>
  <c r="F231" i="9" s="1"/>
  <c r="E231" i="9"/>
  <c r="M230" i="9"/>
  <c r="L230" i="9"/>
  <c r="F230" i="9" s="1"/>
  <c r="B230" i="9" s="1"/>
  <c r="E230" i="9"/>
  <c r="M229" i="9"/>
  <c r="L229" i="9"/>
  <c r="E229" i="9"/>
  <c r="M228" i="9"/>
  <c r="F228" i="9" s="1"/>
  <c r="L228" i="9"/>
  <c r="E228" i="9"/>
  <c r="B228" i="9" s="1"/>
  <c r="M227" i="9"/>
  <c r="L227" i="9"/>
  <c r="F227" i="9"/>
  <c r="E227" i="9"/>
  <c r="M226" i="9"/>
  <c r="L226" i="9"/>
  <c r="F226" i="9"/>
  <c r="B226" i="9" s="1"/>
  <c r="E226" i="9"/>
  <c r="M225" i="9"/>
  <c r="L225" i="9"/>
  <c r="F225" i="9" s="1"/>
  <c r="E225" i="9"/>
  <c r="M224" i="9"/>
  <c r="L224" i="9"/>
  <c r="F224" i="9"/>
  <c r="B224" i="9" s="1"/>
  <c r="E224" i="9"/>
  <c r="M223" i="9"/>
  <c r="L223" i="9"/>
  <c r="F223" i="9" s="1"/>
  <c r="E223" i="9"/>
  <c r="M222" i="9"/>
  <c r="L222" i="9"/>
  <c r="E222" i="9"/>
  <c r="M221" i="9"/>
  <c r="L221" i="9"/>
  <c r="E221" i="9"/>
  <c r="M220" i="9"/>
  <c r="F220" i="9" s="1"/>
  <c r="L220" i="9"/>
  <c r="E220" i="9"/>
  <c r="B220" i="9"/>
  <c r="M219" i="9"/>
  <c r="L219" i="9"/>
  <c r="F219" i="9"/>
  <c r="E219" i="9"/>
  <c r="M218" i="9"/>
  <c r="F218" i="9" s="1"/>
  <c r="B218" i="9" s="1"/>
  <c r="L218" i="9"/>
  <c r="E218" i="9"/>
  <c r="M217" i="9"/>
  <c r="L217" i="9"/>
  <c r="F217" i="9" s="1"/>
  <c r="E217" i="9"/>
  <c r="B217" i="9" s="1"/>
  <c r="M216"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G43" i="9"/>
  <c r="F43" i="9"/>
  <c r="E43" i="9"/>
  <c r="B43" i="9" s="1"/>
  <c r="H42" i="9"/>
  <c r="G42" i="9"/>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3" i="9" s="1"/>
  <c r="E273" i="9" s="1"/>
  <c r="I3" i="9"/>
  <c r="H3" i="9"/>
  <c r="G3" i="9"/>
  <c r="D101" i="8"/>
  <c r="D95" i="8"/>
  <c r="D90" i="8"/>
  <c r="D85" i="8"/>
  <c r="D80" i="8"/>
  <c r="D75" i="8"/>
  <c r="D70" i="8"/>
  <c r="D65" i="8"/>
  <c r="D60" i="8"/>
  <c r="D55" i="8"/>
  <c r="D49" i="8" s="1"/>
  <c r="D50" i="8"/>
  <c r="D44" i="8"/>
  <c r="D43" i="8" s="1"/>
  <c r="D36" i="8"/>
  <c r="D26" i="8"/>
  <c r="D18" i="8"/>
  <c r="D8" i="8"/>
  <c r="D6" i="8" s="1"/>
  <c r="E44" i="7"/>
  <c r="D44" i="7"/>
  <c r="E39" i="7"/>
  <c r="D39" i="7"/>
  <c r="E38" i="7"/>
  <c r="E30" i="7"/>
  <c r="D30" i="7"/>
  <c r="D22" i="7" s="1"/>
  <c r="E23" i="7"/>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F170" i="5"/>
  <c r="E170" i="5"/>
  <c r="D1148" i="1" s="1"/>
  <c r="G1148" i="1"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78" i="1"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E472" i="4"/>
  <c r="F471" i="4"/>
  <c r="F470" i="4"/>
  <c r="F469" i="4"/>
  <c r="E469" i="4"/>
  <c r="D469" i="4"/>
  <c r="F468" i="4"/>
  <c r="F467" i="4"/>
  <c r="E466" i="4"/>
  <c r="D466" i="4"/>
  <c r="F465" i="4"/>
  <c r="F464" i="4"/>
  <c r="E463" i="4"/>
  <c r="D463" i="4"/>
  <c r="F462" i="4"/>
  <c r="F461" i="4"/>
  <c r="F460"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I35" i="3"/>
  <c r="G35" i="3"/>
  <c r="B35"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H1577" i="1"/>
  <c r="G1577" i="1"/>
  <c r="C1577" i="1"/>
  <c r="C1576" i="1"/>
  <c r="G1576" i="1" s="1"/>
  <c r="G1575" i="1"/>
  <c r="C1575" i="1"/>
  <c r="H1575" i="1" s="1"/>
  <c r="C1574" i="1"/>
  <c r="G1574" i="1" s="1"/>
  <c r="H1573" i="1"/>
  <c r="G1573" i="1"/>
  <c r="C1573" i="1"/>
  <c r="C1572" i="1"/>
  <c r="G1571" i="1"/>
  <c r="C1571" i="1"/>
  <c r="H1571" i="1" s="1"/>
  <c r="C1570" i="1"/>
  <c r="H1569" i="1"/>
  <c r="G1569" i="1"/>
  <c r="C1569" i="1"/>
  <c r="H1568" i="1"/>
  <c r="C1568" i="1"/>
  <c r="G1568" i="1" s="1"/>
  <c r="G1567" i="1"/>
  <c r="C1567" i="1"/>
  <c r="H1567" i="1" s="1"/>
  <c r="H1566" i="1"/>
  <c r="C1566" i="1"/>
  <c r="G1566" i="1" s="1"/>
  <c r="H1565" i="1"/>
  <c r="G1565" i="1"/>
  <c r="C1565" i="1"/>
  <c r="H1564" i="1"/>
  <c r="C1564" i="1"/>
  <c r="G1564" i="1" s="1"/>
  <c r="G1563" i="1"/>
  <c r="C1563" i="1"/>
  <c r="H1563" i="1" s="1"/>
  <c r="H1562" i="1"/>
  <c r="C1562" i="1"/>
  <c r="G1562" i="1" s="1"/>
  <c r="H1561" i="1"/>
  <c r="G1561" i="1"/>
  <c r="C1561" i="1"/>
  <c r="C1560" i="1"/>
  <c r="G1560" i="1" s="1"/>
  <c r="G1559" i="1"/>
  <c r="C1559" i="1"/>
  <c r="H1559" i="1" s="1"/>
  <c r="C1558" i="1"/>
  <c r="G1558" i="1" s="1"/>
  <c r="H1557" i="1"/>
  <c r="G1557" i="1"/>
  <c r="C1557" i="1"/>
  <c r="C1556" i="1"/>
  <c r="G1555" i="1"/>
  <c r="C1555" i="1"/>
  <c r="H1555" i="1" s="1"/>
  <c r="C1554" i="1"/>
  <c r="H1553" i="1"/>
  <c r="G1553" i="1"/>
  <c r="C1553" i="1"/>
  <c r="H1552" i="1"/>
  <c r="C1552" i="1"/>
  <c r="G1552" i="1" s="1"/>
  <c r="G1551" i="1"/>
  <c r="C1551" i="1"/>
  <c r="H1551" i="1" s="1"/>
  <c r="H1550" i="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C1540" i="1"/>
  <c r="G1539" i="1"/>
  <c r="C1539" i="1"/>
  <c r="H1539" i="1" s="1"/>
  <c r="C1538" i="1"/>
  <c r="H1537" i="1"/>
  <c r="G1537" i="1"/>
  <c r="C1537" i="1"/>
  <c r="H1536" i="1"/>
  <c r="C1536" i="1"/>
  <c r="G1536" i="1" s="1"/>
  <c r="G1535" i="1"/>
  <c r="C1535" i="1"/>
  <c r="H1535" i="1" s="1"/>
  <c r="H1534" i="1"/>
  <c r="C1534" i="1"/>
  <c r="G1534" i="1" s="1"/>
  <c r="H1533" i="1"/>
  <c r="G1533" i="1"/>
  <c r="C1533" i="1"/>
  <c r="H1532" i="1"/>
  <c r="C1532" i="1"/>
  <c r="G1532" i="1" s="1"/>
  <c r="G1531" i="1"/>
  <c r="C1531" i="1"/>
  <c r="H1531" i="1" s="1"/>
  <c r="H1530" i="1"/>
  <c r="C1530" i="1"/>
  <c r="G1530" i="1" s="1"/>
  <c r="H1529" i="1"/>
  <c r="G1529" i="1"/>
  <c r="C1529" i="1"/>
  <c r="C1528" i="1"/>
  <c r="G1528" i="1" s="1"/>
  <c r="G1527" i="1"/>
  <c r="C1527" i="1"/>
  <c r="H1527" i="1" s="1"/>
  <c r="C1526" i="1"/>
  <c r="G1526" i="1" s="1"/>
  <c r="H1525" i="1"/>
  <c r="G1525" i="1"/>
  <c r="C1525" i="1"/>
  <c r="C1524" i="1"/>
  <c r="G1523" i="1"/>
  <c r="C1523" i="1"/>
  <c r="H1523" i="1" s="1"/>
  <c r="C1522" i="1"/>
  <c r="H1521" i="1"/>
  <c r="G1521" i="1"/>
  <c r="C1521" i="1"/>
  <c r="H1520" i="1"/>
  <c r="C1520" i="1"/>
  <c r="G1520" i="1" s="1"/>
  <c r="G1519" i="1"/>
  <c r="C1519" i="1"/>
  <c r="H1519" i="1" s="1"/>
  <c r="H1518" i="1"/>
  <c r="C1518" i="1"/>
  <c r="G1518" i="1" s="1"/>
  <c r="C1516" i="1"/>
  <c r="G1515" i="1"/>
  <c r="C1515" i="1"/>
  <c r="H1515" i="1" s="1"/>
  <c r="C1514" i="1"/>
  <c r="H1513" i="1"/>
  <c r="G1513" i="1"/>
  <c r="C1513" i="1"/>
  <c r="H1512" i="1"/>
  <c r="C1512" i="1"/>
  <c r="G1512" i="1" s="1"/>
  <c r="G1511" i="1"/>
  <c r="C1511" i="1"/>
  <c r="H1511" i="1" s="1"/>
  <c r="C1510" i="1"/>
  <c r="G1510" i="1" s="1"/>
  <c r="H1509" i="1"/>
  <c r="G1509" i="1"/>
  <c r="C1509" i="1"/>
  <c r="H1508" i="1"/>
  <c r="C1508" i="1"/>
  <c r="G1508" i="1" s="1"/>
  <c r="G1507" i="1"/>
  <c r="C1507" i="1"/>
  <c r="H1507" i="1" s="1"/>
  <c r="H1506" i="1"/>
  <c r="C1506" i="1"/>
  <c r="G1506" i="1" s="1"/>
  <c r="H1505" i="1"/>
  <c r="G1505" i="1"/>
  <c r="C1505" i="1"/>
  <c r="C1504" i="1"/>
  <c r="G1504" i="1" s="1"/>
  <c r="G1503" i="1"/>
  <c r="C1503" i="1"/>
  <c r="H1503" i="1" s="1"/>
  <c r="C1502" i="1"/>
  <c r="G1502" i="1" s="1"/>
  <c r="H1500" i="1"/>
  <c r="C1500" i="1"/>
  <c r="G1500" i="1" s="1"/>
  <c r="C1498" i="1"/>
  <c r="H1497" i="1"/>
  <c r="G1497" i="1"/>
  <c r="C1497" i="1"/>
  <c r="H1496" i="1"/>
  <c r="C1496" i="1"/>
  <c r="G1496" i="1" s="1"/>
  <c r="G1495" i="1"/>
  <c r="C1495" i="1"/>
  <c r="H1495" i="1" s="1"/>
  <c r="H1494" i="1"/>
  <c r="C1494" i="1"/>
  <c r="G1494" i="1" s="1"/>
  <c r="H1493" i="1"/>
  <c r="G1493" i="1"/>
  <c r="C1493" i="1"/>
  <c r="C1492" i="1"/>
  <c r="G1492" i="1" s="1"/>
  <c r="G1491" i="1"/>
  <c r="C1491" i="1"/>
  <c r="H1491" i="1" s="1"/>
  <c r="C1490" i="1"/>
  <c r="G1490" i="1" s="1"/>
  <c r="H1489" i="1"/>
  <c r="G1489" i="1"/>
  <c r="C1489" i="1"/>
  <c r="C1488" i="1"/>
  <c r="G1487" i="1"/>
  <c r="C1487" i="1"/>
  <c r="H1487" i="1" s="1"/>
  <c r="C1486" i="1"/>
  <c r="C1485" i="1"/>
  <c r="G1485" i="1" s="1"/>
  <c r="C1484" i="1"/>
  <c r="C1482" i="1"/>
  <c r="C1480" i="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D1470" i="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J1443" i="1"/>
  <c r="H1443" i="1"/>
  <c r="D1443" i="1"/>
  <c r="G1443" i="1" s="1"/>
  <c r="C1443" i="1"/>
  <c r="J1442" i="1"/>
  <c r="H1442" i="1"/>
  <c r="D1442" i="1"/>
  <c r="C1442" i="1"/>
  <c r="G1442" i="1" s="1"/>
  <c r="J1441" i="1"/>
  <c r="H1441" i="1"/>
  <c r="D1441" i="1"/>
  <c r="G1441" i="1" s="1"/>
  <c r="C1441" i="1"/>
  <c r="J1440" i="1"/>
  <c r="H1440" i="1"/>
  <c r="D1440" i="1"/>
  <c r="C1440" i="1"/>
  <c r="G1440" i="1" s="1"/>
  <c r="J1439" i="1"/>
  <c r="H1439" i="1"/>
  <c r="D1439" i="1"/>
  <c r="G1439" i="1" s="1"/>
  <c r="C1439" i="1"/>
  <c r="H1438" i="1"/>
  <c r="D1438" i="1"/>
  <c r="G1438" i="1" s="1"/>
  <c r="C1438" i="1"/>
  <c r="D1437" i="1"/>
  <c r="C1437" i="1"/>
  <c r="D1434" i="1"/>
  <c r="G1434" i="1" s="1"/>
  <c r="C1434" i="1"/>
  <c r="H1433" i="1"/>
  <c r="D1433" i="1"/>
  <c r="G1433" i="1" s="1"/>
  <c r="C1433" i="1"/>
  <c r="H1432" i="1"/>
  <c r="D1432" i="1"/>
  <c r="G1432" i="1" s="1"/>
  <c r="C1432" i="1"/>
  <c r="D1431" i="1"/>
  <c r="C1431" i="1"/>
  <c r="D1430" i="1"/>
  <c r="G1430" i="1" s="1"/>
  <c r="C1430" i="1"/>
  <c r="H1429" i="1"/>
  <c r="D1429" i="1"/>
  <c r="G1429" i="1" s="1"/>
  <c r="C1429" i="1"/>
  <c r="D1428" i="1"/>
  <c r="G1428" i="1" s="1"/>
  <c r="C1428" i="1"/>
  <c r="D1427" i="1"/>
  <c r="C1427" i="1"/>
  <c r="D1426" i="1"/>
  <c r="G1426" i="1" s="1"/>
  <c r="C1426" i="1"/>
  <c r="H1425" i="1"/>
  <c r="D1425" i="1"/>
  <c r="G1425" i="1" s="1"/>
  <c r="C1425" i="1"/>
  <c r="D1424" i="1"/>
  <c r="D1423" i="1"/>
  <c r="H1422" i="1"/>
  <c r="D1422" i="1"/>
  <c r="G1422" i="1" s="1"/>
  <c r="C1422" i="1"/>
  <c r="D1421" i="1"/>
  <c r="C1421" i="1"/>
  <c r="D1420" i="1"/>
  <c r="G1420" i="1" s="1"/>
  <c r="C1420" i="1"/>
  <c r="H1419" i="1"/>
  <c r="D1419" i="1"/>
  <c r="G1419" i="1" s="1"/>
  <c r="C1419" i="1"/>
  <c r="D1418" i="1"/>
  <c r="C1418" i="1"/>
  <c r="D1417" i="1"/>
  <c r="C1417" i="1"/>
  <c r="D1416" i="1"/>
  <c r="G1416" i="1" s="1"/>
  <c r="C1416" i="1"/>
  <c r="H1415" i="1"/>
  <c r="D1415" i="1"/>
  <c r="G1415" i="1" s="1"/>
  <c r="C1415" i="1"/>
  <c r="H1414" i="1"/>
  <c r="D1414" i="1"/>
  <c r="G1414" i="1" s="1"/>
  <c r="C1414" i="1"/>
  <c r="D1413" i="1"/>
  <c r="C1413" i="1"/>
  <c r="D1412" i="1"/>
  <c r="G1412" i="1" s="1"/>
  <c r="C1412" i="1"/>
  <c r="H1411" i="1"/>
  <c r="D1411" i="1"/>
  <c r="G1411" i="1" s="1"/>
  <c r="C1411" i="1"/>
  <c r="D1410" i="1"/>
  <c r="C1410" i="1"/>
  <c r="D1409" i="1"/>
  <c r="C1409" i="1"/>
  <c r="D1408" i="1"/>
  <c r="H1407" i="1"/>
  <c r="D1407" i="1"/>
  <c r="G1407" i="1" s="1"/>
  <c r="C1407" i="1"/>
  <c r="D1406" i="1"/>
  <c r="C1406" i="1"/>
  <c r="D1405" i="1"/>
  <c r="G1405" i="1" s="1"/>
  <c r="C1405" i="1"/>
  <c r="H1404" i="1"/>
  <c r="D1404" i="1"/>
  <c r="G1404" i="1" s="1"/>
  <c r="C1404" i="1"/>
  <c r="D1403" i="1"/>
  <c r="C1403" i="1"/>
  <c r="D1402" i="1"/>
  <c r="C1402" i="1"/>
  <c r="D1401" i="1"/>
  <c r="G1401" i="1" s="1"/>
  <c r="C1401" i="1"/>
  <c r="H1400" i="1"/>
  <c r="D1400" i="1"/>
  <c r="G1400" i="1" s="1"/>
  <c r="C1400" i="1"/>
  <c r="H1399" i="1"/>
  <c r="D1399" i="1"/>
  <c r="G1399" i="1" s="1"/>
  <c r="C1399" i="1"/>
  <c r="D1398" i="1"/>
  <c r="C1398" i="1"/>
  <c r="D1397" i="1"/>
  <c r="G1397" i="1" s="1"/>
  <c r="C1397" i="1"/>
  <c r="H1396" i="1"/>
  <c r="D1396" i="1"/>
  <c r="G1396" i="1" s="1"/>
  <c r="C1396" i="1"/>
  <c r="D1395" i="1"/>
  <c r="C1395" i="1"/>
  <c r="D1394" i="1"/>
  <c r="C1394" i="1"/>
  <c r="D1393" i="1"/>
  <c r="G1393" i="1" s="1"/>
  <c r="C1393" i="1"/>
  <c r="H1392" i="1"/>
  <c r="D1392" i="1"/>
  <c r="G1392" i="1" s="1"/>
  <c r="C1392" i="1"/>
  <c r="H1391" i="1"/>
  <c r="D1391" i="1"/>
  <c r="G1391" i="1" s="1"/>
  <c r="C1391" i="1"/>
  <c r="D1390" i="1"/>
  <c r="C1390" i="1"/>
  <c r="D1389" i="1"/>
  <c r="G1389" i="1" s="1"/>
  <c r="C1389" i="1"/>
  <c r="H1388" i="1"/>
  <c r="D1388" i="1"/>
  <c r="G1388" i="1" s="1"/>
  <c r="C1388" i="1"/>
  <c r="D1387" i="1"/>
  <c r="C1387" i="1"/>
  <c r="D1386" i="1"/>
  <c r="C1386" i="1"/>
  <c r="D1385" i="1"/>
  <c r="G1385" i="1" s="1"/>
  <c r="C1385" i="1"/>
  <c r="H1384" i="1"/>
  <c r="D1384" i="1"/>
  <c r="G1384" i="1" s="1"/>
  <c r="C1384" i="1"/>
  <c r="D1383" i="1"/>
  <c r="H1382" i="1"/>
  <c r="D1382" i="1"/>
  <c r="G1382" i="1" s="1"/>
  <c r="C1382" i="1"/>
  <c r="H1381" i="1"/>
  <c r="D1381" i="1"/>
  <c r="G1381" i="1" s="1"/>
  <c r="C1381" i="1"/>
  <c r="H1380" i="1"/>
  <c r="D1380" i="1"/>
  <c r="G1380" i="1" s="1"/>
  <c r="C1380" i="1"/>
  <c r="D1379" i="1"/>
  <c r="C1379" i="1"/>
  <c r="H1378" i="1"/>
  <c r="D1378" i="1"/>
  <c r="G1378" i="1" s="1"/>
  <c r="C1378" i="1"/>
  <c r="H1377" i="1"/>
  <c r="D1377" i="1"/>
  <c r="G1377" i="1" s="1"/>
  <c r="C1377" i="1"/>
  <c r="D1376" i="1"/>
  <c r="G1376" i="1" s="1"/>
  <c r="C1376" i="1"/>
  <c r="D1375" i="1"/>
  <c r="C1375" i="1"/>
  <c r="H1374" i="1"/>
  <c r="D1374" i="1"/>
  <c r="G1374" i="1" s="1"/>
  <c r="C1374" i="1"/>
  <c r="H1373" i="1"/>
  <c r="D1373" i="1"/>
  <c r="G1373" i="1" s="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C1346" i="1"/>
  <c r="D1345" i="1"/>
  <c r="C1345" i="1"/>
  <c r="D1344" i="1"/>
  <c r="H1343" i="1"/>
  <c r="D1343" i="1"/>
  <c r="G1343" i="1" s="1"/>
  <c r="C1343" i="1"/>
  <c r="H1342" i="1"/>
  <c r="D1342" i="1"/>
  <c r="G1342" i="1" s="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G1327" i="1"/>
  <c r="D1327" i="1"/>
  <c r="H1327" i="1" s="1"/>
  <c r="C1327" i="1"/>
  <c r="G1326" i="1"/>
  <c r="D1326" i="1"/>
  <c r="H1326" i="1" s="1"/>
  <c r="C1326" i="1"/>
  <c r="D1325" i="1"/>
  <c r="H1325" i="1" s="1"/>
  <c r="C1325" i="1"/>
  <c r="D1324" i="1"/>
  <c r="C1324" i="1"/>
  <c r="G1323" i="1"/>
  <c r="D1323" i="1"/>
  <c r="H1323" i="1" s="1"/>
  <c r="C1323" i="1"/>
  <c r="G1322" i="1"/>
  <c r="D1322" i="1"/>
  <c r="H1322" i="1" s="1"/>
  <c r="C1322" i="1"/>
  <c r="D1321" i="1"/>
  <c r="H1321" i="1" s="1"/>
  <c r="C1321" i="1"/>
  <c r="D1320" i="1"/>
  <c r="C1320" i="1"/>
  <c r="G1319" i="1"/>
  <c r="D1319" i="1"/>
  <c r="H1319" i="1" s="1"/>
  <c r="C1319" i="1"/>
  <c r="G1318" i="1"/>
  <c r="D1318" i="1"/>
  <c r="H1318" i="1" s="1"/>
  <c r="C1318" i="1"/>
  <c r="G1317" i="1"/>
  <c r="D1317" i="1"/>
  <c r="H1317" i="1" s="1"/>
  <c r="C1317" i="1"/>
  <c r="D1316" i="1"/>
  <c r="C1316" i="1"/>
  <c r="G1315" i="1"/>
  <c r="D1315" i="1"/>
  <c r="H1315" i="1" s="1"/>
  <c r="C1315" i="1"/>
  <c r="G1314" i="1"/>
  <c r="D1314" i="1"/>
  <c r="H1314" i="1" s="1"/>
  <c r="C1314" i="1"/>
  <c r="D1313" i="1"/>
  <c r="H1313" i="1" s="1"/>
  <c r="C1313" i="1"/>
  <c r="D1312" i="1"/>
  <c r="C1312" i="1"/>
  <c r="G1311" i="1"/>
  <c r="D1311" i="1"/>
  <c r="H1311" i="1" s="1"/>
  <c r="C1311" i="1"/>
  <c r="G1310" i="1"/>
  <c r="D1310" i="1"/>
  <c r="H1310" i="1" s="1"/>
  <c r="C1310" i="1"/>
  <c r="D1309" i="1"/>
  <c r="H1309" i="1" s="1"/>
  <c r="C1309" i="1"/>
  <c r="D1308" i="1"/>
  <c r="C1308" i="1"/>
  <c r="G1307" i="1"/>
  <c r="D1307" i="1"/>
  <c r="H1307" i="1" s="1"/>
  <c r="C1307" i="1"/>
  <c r="G1306" i="1"/>
  <c r="D1306" i="1"/>
  <c r="H1306" i="1" s="1"/>
  <c r="C1306" i="1"/>
  <c r="D1305" i="1"/>
  <c r="H1305" i="1" s="1"/>
  <c r="C1305" i="1"/>
  <c r="D1304" i="1"/>
  <c r="D1303" i="1"/>
  <c r="C1303" i="1"/>
  <c r="D1302" i="1"/>
  <c r="C1302" i="1"/>
  <c r="D1301" i="1"/>
  <c r="C1301" i="1"/>
  <c r="D1300" i="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G1213" i="1"/>
  <c r="D1213" i="1"/>
  <c r="H1213" i="1" s="1"/>
  <c r="C1213" i="1"/>
  <c r="G1212" i="1"/>
  <c r="D1212" i="1"/>
  <c r="H1212" i="1" s="1"/>
  <c r="C1212" i="1"/>
  <c r="D1211" i="1"/>
  <c r="H1211" i="1" s="1"/>
  <c r="C1211" i="1"/>
  <c r="D1210" i="1"/>
  <c r="C1210" i="1"/>
  <c r="G1209" i="1"/>
  <c r="D1209" i="1"/>
  <c r="H1209" i="1" s="1"/>
  <c r="C1209" i="1"/>
  <c r="G1208" i="1"/>
  <c r="D1208" i="1"/>
  <c r="H1208" i="1" s="1"/>
  <c r="C1208" i="1"/>
  <c r="D1207" i="1"/>
  <c r="H1207" i="1" s="1"/>
  <c r="C1207" i="1"/>
  <c r="D1206" i="1"/>
  <c r="C1206" i="1"/>
  <c r="G1205" i="1"/>
  <c r="D1205" i="1"/>
  <c r="H1205" i="1" s="1"/>
  <c r="C1205" i="1"/>
  <c r="G1204" i="1"/>
  <c r="D1204" i="1"/>
  <c r="H1204" i="1" s="1"/>
  <c r="C1204" i="1"/>
  <c r="G1203" i="1"/>
  <c r="D1203" i="1"/>
  <c r="H1203" i="1" s="1"/>
  <c r="C1203" i="1"/>
  <c r="D1202" i="1"/>
  <c r="C1202" i="1"/>
  <c r="G1201" i="1"/>
  <c r="D1201" i="1"/>
  <c r="H1201" i="1" s="1"/>
  <c r="C1201" i="1"/>
  <c r="G1200" i="1"/>
  <c r="D1200" i="1"/>
  <c r="H1200" i="1" s="1"/>
  <c r="C1200" i="1"/>
  <c r="G1199" i="1"/>
  <c r="D1199" i="1"/>
  <c r="H1199" i="1" s="1"/>
  <c r="C1199" i="1"/>
  <c r="D1198" i="1"/>
  <c r="C1198" i="1"/>
  <c r="G1197" i="1"/>
  <c r="D1197" i="1"/>
  <c r="H1197" i="1" s="1"/>
  <c r="C1197" i="1"/>
  <c r="G1196" i="1"/>
  <c r="D1196" i="1"/>
  <c r="H1196" i="1" s="1"/>
  <c r="C1196" i="1"/>
  <c r="D1195" i="1"/>
  <c r="H1195" i="1" s="1"/>
  <c r="C1195" i="1"/>
  <c r="D1194" i="1"/>
  <c r="C1194" i="1"/>
  <c r="G1193" i="1"/>
  <c r="D1193" i="1"/>
  <c r="H1193" i="1" s="1"/>
  <c r="C1193" i="1"/>
  <c r="G1192" i="1"/>
  <c r="D1192" i="1"/>
  <c r="H1192" i="1" s="1"/>
  <c r="C1192" i="1"/>
  <c r="D1191" i="1"/>
  <c r="H1191" i="1" s="1"/>
  <c r="C1191" i="1"/>
  <c r="D1190" i="1"/>
  <c r="C1190" i="1"/>
  <c r="G1189" i="1"/>
  <c r="D1189" i="1"/>
  <c r="H1189" i="1" s="1"/>
  <c r="C1189" i="1"/>
  <c r="G1188" i="1"/>
  <c r="D1188" i="1"/>
  <c r="H1188" i="1" s="1"/>
  <c r="C1188" i="1"/>
  <c r="G1187" i="1"/>
  <c r="D1187" i="1"/>
  <c r="H1187" i="1" s="1"/>
  <c r="C1187" i="1"/>
  <c r="D1186" i="1"/>
  <c r="C1186" i="1"/>
  <c r="G1185" i="1"/>
  <c r="D1185" i="1"/>
  <c r="H1185" i="1" s="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D1103" i="1"/>
  <c r="H1103" i="1" s="1"/>
  <c r="C1103" i="1"/>
  <c r="G1102" i="1"/>
  <c r="D1102" i="1"/>
  <c r="H1102" i="1" s="1"/>
  <c r="C1102" i="1"/>
  <c r="D1101" i="1"/>
  <c r="H1101" i="1" s="1"/>
  <c r="C1101" i="1"/>
  <c r="D1100" i="1"/>
  <c r="H1100" i="1" s="1"/>
  <c r="C1100" i="1"/>
  <c r="D1099" i="1"/>
  <c r="H1099" i="1" s="1"/>
  <c r="C1099" i="1"/>
  <c r="G1098" i="1"/>
  <c r="D1098" i="1"/>
  <c r="H1098" i="1" s="1"/>
  <c r="C1098" i="1"/>
  <c r="D1097" i="1"/>
  <c r="D1096" i="1"/>
  <c r="D1095" i="1"/>
  <c r="G1095" i="1" s="1"/>
  <c r="C1095" i="1"/>
  <c r="D1094" i="1"/>
  <c r="C1094" i="1"/>
  <c r="H1093" i="1"/>
  <c r="D1093" i="1"/>
  <c r="G1093" i="1" s="1"/>
  <c r="C1093" i="1"/>
  <c r="D1092" i="1"/>
  <c r="G1092" i="1" s="1"/>
  <c r="C1092" i="1"/>
  <c r="D1091" i="1"/>
  <c r="G1091" i="1" s="1"/>
  <c r="C1091" i="1"/>
  <c r="D1090" i="1"/>
  <c r="C1090" i="1"/>
  <c r="H1089" i="1"/>
  <c r="D1089" i="1"/>
  <c r="G1089" i="1" s="1"/>
  <c r="C1089" i="1"/>
  <c r="D1088" i="1"/>
  <c r="G1088" i="1" s="1"/>
  <c r="C1088" i="1"/>
  <c r="D1087" i="1"/>
  <c r="G1087" i="1" s="1"/>
  <c r="C1087" i="1"/>
  <c r="D1086" i="1"/>
  <c r="C1086" i="1"/>
  <c r="H1085" i="1"/>
  <c r="D1085" i="1"/>
  <c r="G1085" i="1" s="1"/>
  <c r="C1085" i="1"/>
  <c r="D1084" i="1"/>
  <c r="G1084" i="1" s="1"/>
  <c r="C1084" i="1"/>
  <c r="H1083" i="1"/>
  <c r="D1083" i="1"/>
  <c r="G1083" i="1" s="1"/>
  <c r="C1083" i="1"/>
  <c r="D1082" i="1"/>
  <c r="C1082" i="1"/>
  <c r="H1081" i="1"/>
  <c r="D1081" i="1"/>
  <c r="G1081" i="1" s="1"/>
  <c r="C1081" i="1"/>
  <c r="H1080" i="1"/>
  <c r="D1080" i="1"/>
  <c r="G1080" i="1" s="1"/>
  <c r="C1080" i="1"/>
  <c r="D1079" i="1"/>
  <c r="G1079" i="1" s="1"/>
  <c r="C1079" i="1"/>
  <c r="D1078" i="1"/>
  <c r="C1078" i="1"/>
  <c r="H1077" i="1"/>
  <c r="D1077" i="1"/>
  <c r="G1077" i="1" s="1"/>
  <c r="C1077" i="1"/>
  <c r="D1076" i="1"/>
  <c r="G1076" i="1" s="1"/>
  <c r="C1076" i="1"/>
  <c r="D1075" i="1"/>
  <c r="G1075" i="1" s="1"/>
  <c r="C1075" i="1"/>
  <c r="D1074" i="1"/>
  <c r="C1074" i="1"/>
  <c r="H1073" i="1"/>
  <c r="D1073" i="1"/>
  <c r="G1073" i="1" s="1"/>
  <c r="C1073" i="1"/>
  <c r="D1072" i="1"/>
  <c r="G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G1045" i="1" s="1"/>
  <c r="C1045" i="1"/>
  <c r="D1044" i="1"/>
  <c r="G1044" i="1" s="1"/>
  <c r="C1044" i="1"/>
  <c r="H1043" i="1"/>
  <c r="D1043" i="1"/>
  <c r="G1043" i="1" s="1"/>
  <c r="C1043" i="1"/>
  <c r="D1042" i="1"/>
  <c r="G1042" i="1" s="1"/>
  <c r="C1042" i="1"/>
  <c r="D1041" i="1"/>
  <c r="G1041" i="1" s="1"/>
  <c r="C1041" i="1"/>
  <c r="D1040" i="1"/>
  <c r="G1040" i="1" s="1"/>
  <c r="C1040" i="1"/>
  <c r="H1039" i="1"/>
  <c r="D1039" i="1"/>
  <c r="G1039" i="1" s="1"/>
  <c r="C1039" i="1"/>
  <c r="D1038" i="1"/>
  <c r="G1038" i="1" s="1"/>
  <c r="C1038" i="1"/>
  <c r="D1037" i="1"/>
  <c r="G1037" i="1" s="1"/>
  <c r="C1037" i="1"/>
  <c r="D1036" i="1"/>
  <c r="G1036" i="1" s="1"/>
  <c r="C1036" i="1"/>
  <c r="H1035" i="1"/>
  <c r="D1035" i="1"/>
  <c r="G1035" i="1" s="1"/>
  <c r="C1035" i="1"/>
  <c r="D1034" i="1"/>
  <c r="G1034" i="1" s="1"/>
  <c r="C1034" i="1"/>
  <c r="D1033" i="1"/>
  <c r="G1033" i="1" s="1"/>
  <c r="C1033" i="1"/>
  <c r="D1032" i="1"/>
  <c r="G1032" i="1" s="1"/>
  <c r="C1032" i="1"/>
  <c r="H1031" i="1"/>
  <c r="D1031" i="1"/>
  <c r="G1031" i="1" s="1"/>
  <c r="C1031" i="1"/>
  <c r="D1030" i="1"/>
  <c r="G1030" i="1" s="1"/>
  <c r="C1030" i="1"/>
  <c r="D1029" i="1"/>
  <c r="G1029" i="1" s="1"/>
  <c r="C1029" i="1"/>
  <c r="H1028" i="1"/>
  <c r="D1028" i="1"/>
  <c r="G1028" i="1" s="1"/>
  <c r="C1028" i="1"/>
  <c r="H1027" i="1"/>
  <c r="D1027" i="1"/>
  <c r="G1027" i="1" s="1"/>
  <c r="C1027" i="1"/>
  <c r="D1026" i="1"/>
  <c r="G1026" i="1" s="1"/>
  <c r="C1026" i="1"/>
  <c r="D1025" i="1"/>
  <c r="G1025" i="1" s="1"/>
  <c r="C1025" i="1"/>
  <c r="H1024" i="1"/>
  <c r="D1024" i="1"/>
  <c r="G1024" i="1" s="1"/>
  <c r="C1024" i="1"/>
  <c r="H1023" i="1"/>
  <c r="D1023" i="1"/>
  <c r="G1023" i="1" s="1"/>
  <c r="C1023" i="1"/>
  <c r="D1022" i="1"/>
  <c r="G1022" i="1" s="1"/>
  <c r="C1022" i="1"/>
  <c r="D1021" i="1"/>
  <c r="G1021" i="1" s="1"/>
  <c r="C1021" i="1"/>
  <c r="H1020" i="1"/>
  <c r="D1020" i="1"/>
  <c r="G1020" i="1" s="1"/>
  <c r="C1020" i="1"/>
  <c r="H1019" i="1"/>
  <c r="D1019" i="1"/>
  <c r="G1019" i="1" s="1"/>
  <c r="C1019" i="1"/>
  <c r="D1018" i="1"/>
  <c r="G1018" i="1" s="1"/>
  <c r="C1018" i="1"/>
  <c r="D1017" i="1"/>
  <c r="G1017" i="1" s="1"/>
  <c r="C1017" i="1"/>
  <c r="H1016" i="1"/>
  <c r="D1016" i="1"/>
  <c r="G1016" i="1" s="1"/>
  <c r="C1016" i="1"/>
  <c r="H1015" i="1"/>
  <c r="D1015" i="1"/>
  <c r="G1015" i="1" s="1"/>
  <c r="C1015" i="1"/>
  <c r="D1014" i="1"/>
  <c r="G1014" i="1" s="1"/>
  <c r="C1014" i="1"/>
  <c r="D1013" i="1"/>
  <c r="G1013" i="1" s="1"/>
  <c r="C1013" i="1"/>
  <c r="H1012" i="1"/>
  <c r="D1012" i="1"/>
  <c r="G1012" i="1" s="1"/>
  <c r="C1012" i="1"/>
  <c r="H1011" i="1"/>
  <c r="D1011" i="1"/>
  <c r="G1011" i="1" s="1"/>
  <c r="C1011" i="1"/>
  <c r="D1010" i="1"/>
  <c r="G1010" i="1" s="1"/>
  <c r="C1010" i="1"/>
  <c r="D1009" i="1"/>
  <c r="G1009" i="1" s="1"/>
  <c r="C1009" i="1"/>
  <c r="H1008" i="1"/>
  <c r="D1008" i="1"/>
  <c r="G1008" i="1" s="1"/>
  <c r="C1008" i="1"/>
  <c r="H1007" i="1"/>
  <c r="D1007" i="1"/>
  <c r="G1007" i="1" s="1"/>
  <c r="C1007" i="1"/>
  <c r="D1006" i="1"/>
  <c r="G1006" i="1" s="1"/>
  <c r="C1006" i="1"/>
  <c r="D1005" i="1"/>
  <c r="G1005" i="1" s="1"/>
  <c r="C1005" i="1"/>
  <c r="H1004" i="1"/>
  <c r="D1004" i="1"/>
  <c r="G1004" i="1" s="1"/>
  <c r="C1004" i="1"/>
  <c r="H1003" i="1"/>
  <c r="D1003" i="1"/>
  <c r="G1003" i="1" s="1"/>
  <c r="C1003" i="1"/>
  <c r="D1002" i="1"/>
  <c r="G1002" i="1" s="1"/>
  <c r="C1002" i="1"/>
  <c r="D1001" i="1"/>
  <c r="G1001" i="1" s="1"/>
  <c r="C1001" i="1"/>
  <c r="H1000" i="1"/>
  <c r="D1000" i="1"/>
  <c r="G1000" i="1" s="1"/>
  <c r="C1000" i="1"/>
  <c r="H999" i="1"/>
  <c r="D999" i="1"/>
  <c r="G999" i="1" s="1"/>
  <c r="C999" i="1"/>
  <c r="D998" i="1"/>
  <c r="G998" i="1" s="1"/>
  <c r="C998" i="1"/>
  <c r="D997" i="1"/>
  <c r="G997" i="1" s="1"/>
  <c r="C997" i="1"/>
  <c r="H996" i="1"/>
  <c r="D996" i="1"/>
  <c r="G996" i="1" s="1"/>
  <c r="C996" i="1"/>
  <c r="H995" i="1"/>
  <c r="D995" i="1"/>
  <c r="G995" i="1" s="1"/>
  <c r="C995" i="1"/>
  <c r="D994" i="1"/>
  <c r="G994" i="1" s="1"/>
  <c r="C994" i="1"/>
  <c r="D993" i="1"/>
  <c r="G993" i="1" s="1"/>
  <c r="C993" i="1"/>
  <c r="H992" i="1"/>
  <c r="D992" i="1"/>
  <c r="G992" i="1" s="1"/>
  <c r="C992" i="1"/>
  <c r="H991" i="1"/>
  <c r="D991" i="1"/>
  <c r="G991" i="1" s="1"/>
  <c r="C991" i="1"/>
  <c r="D990" i="1"/>
  <c r="H989" i="1"/>
  <c r="G989" i="1"/>
  <c r="D989" i="1"/>
  <c r="C989" i="1"/>
  <c r="H988" i="1"/>
  <c r="G988" i="1"/>
  <c r="D988" i="1"/>
  <c r="C988" i="1"/>
  <c r="H987" i="1"/>
  <c r="G987" i="1"/>
  <c r="D987" i="1"/>
  <c r="C987" i="1"/>
  <c r="H986" i="1"/>
  <c r="G986" i="1"/>
  <c r="D986" i="1"/>
  <c r="C986" i="1"/>
  <c r="D985" i="1"/>
  <c r="D983" i="1"/>
  <c r="H983" i="1" s="1"/>
  <c r="C983" i="1"/>
  <c r="D982" i="1"/>
  <c r="H982" i="1" s="1"/>
  <c r="C982" i="1"/>
  <c r="G981" i="1"/>
  <c r="D981" i="1"/>
  <c r="H981" i="1" s="1"/>
  <c r="C981" i="1"/>
  <c r="G980" i="1"/>
  <c r="D980" i="1"/>
  <c r="H980" i="1" s="1"/>
  <c r="C980" i="1"/>
  <c r="D979" i="1"/>
  <c r="H979" i="1" s="1"/>
  <c r="C979" i="1"/>
  <c r="D978" i="1"/>
  <c r="H978" i="1" s="1"/>
  <c r="C978" i="1"/>
  <c r="G977" i="1"/>
  <c r="D977" i="1"/>
  <c r="H977" i="1" s="1"/>
  <c r="C977" i="1"/>
  <c r="G976" i="1"/>
  <c r="D976" i="1"/>
  <c r="H976" i="1" s="1"/>
  <c r="C976" i="1"/>
  <c r="D975" i="1"/>
  <c r="H975" i="1" s="1"/>
  <c r="C975" i="1"/>
  <c r="D974" i="1"/>
  <c r="H974" i="1" s="1"/>
  <c r="C974" i="1"/>
  <c r="G973" i="1"/>
  <c r="D973" i="1"/>
  <c r="H973" i="1" s="1"/>
  <c r="C973" i="1"/>
  <c r="G972" i="1"/>
  <c r="D972" i="1"/>
  <c r="H972" i="1" s="1"/>
  <c r="C972" i="1"/>
  <c r="D971" i="1"/>
  <c r="H971" i="1" s="1"/>
  <c r="C971" i="1"/>
  <c r="D970" i="1"/>
  <c r="H970" i="1" s="1"/>
  <c r="C970" i="1"/>
  <c r="G969" i="1"/>
  <c r="D969" i="1"/>
  <c r="H969" i="1" s="1"/>
  <c r="C969" i="1"/>
  <c r="G968" i="1"/>
  <c r="D968" i="1"/>
  <c r="H968" i="1" s="1"/>
  <c r="C968" i="1"/>
  <c r="D967" i="1"/>
  <c r="H967" i="1" s="1"/>
  <c r="C967" i="1"/>
  <c r="D966" i="1"/>
  <c r="H966" i="1" s="1"/>
  <c r="C966" i="1"/>
  <c r="G965" i="1"/>
  <c r="D965" i="1"/>
  <c r="H965" i="1" s="1"/>
  <c r="C965" i="1"/>
  <c r="G964" i="1"/>
  <c r="D964" i="1"/>
  <c r="H964" i="1" s="1"/>
  <c r="C964" i="1"/>
  <c r="D963" i="1"/>
  <c r="H963" i="1" s="1"/>
  <c r="C963" i="1"/>
  <c r="D962" i="1"/>
  <c r="H962" i="1" s="1"/>
  <c r="C962" i="1"/>
  <c r="G961" i="1"/>
  <c r="D961" i="1"/>
  <c r="H961" i="1" s="1"/>
  <c r="C961" i="1"/>
  <c r="G960" i="1"/>
  <c r="D960" i="1"/>
  <c r="H960" i="1" s="1"/>
  <c r="C960" i="1"/>
  <c r="D959" i="1"/>
  <c r="H959" i="1" s="1"/>
  <c r="C959" i="1"/>
  <c r="D958" i="1"/>
  <c r="H958" i="1" s="1"/>
  <c r="C958" i="1"/>
  <c r="G957" i="1"/>
  <c r="D957" i="1"/>
  <c r="H957" i="1" s="1"/>
  <c r="C957" i="1"/>
  <c r="G956" i="1"/>
  <c r="D956" i="1"/>
  <c r="H956" i="1" s="1"/>
  <c r="C956" i="1"/>
  <c r="D955" i="1"/>
  <c r="H955" i="1" s="1"/>
  <c r="C955" i="1"/>
  <c r="D954" i="1"/>
  <c r="H954" i="1" s="1"/>
  <c r="C954" i="1"/>
  <c r="G953" i="1"/>
  <c r="D953" i="1"/>
  <c r="H953" i="1" s="1"/>
  <c r="C953" i="1"/>
  <c r="G952" i="1"/>
  <c r="D952" i="1"/>
  <c r="H952" i="1" s="1"/>
  <c r="C952" i="1"/>
  <c r="D951" i="1"/>
  <c r="H951" i="1" s="1"/>
  <c r="C951" i="1"/>
  <c r="D950" i="1"/>
  <c r="H950" i="1" s="1"/>
  <c r="C950" i="1"/>
  <c r="G949" i="1"/>
  <c r="D949" i="1"/>
  <c r="H949" i="1" s="1"/>
  <c r="C949" i="1"/>
  <c r="G948" i="1"/>
  <c r="D948" i="1"/>
  <c r="H948" i="1" s="1"/>
  <c r="C948" i="1"/>
  <c r="D947" i="1"/>
  <c r="H947" i="1" s="1"/>
  <c r="C947" i="1"/>
  <c r="D946" i="1"/>
  <c r="H946" i="1" s="1"/>
  <c r="C946" i="1"/>
  <c r="G945" i="1"/>
  <c r="D945" i="1"/>
  <c r="H945" i="1" s="1"/>
  <c r="C945" i="1"/>
  <c r="G944" i="1"/>
  <c r="D944" i="1"/>
  <c r="H944" i="1" s="1"/>
  <c r="C944" i="1"/>
  <c r="D943" i="1"/>
  <c r="H943" i="1" s="1"/>
  <c r="C943" i="1"/>
  <c r="D942" i="1"/>
  <c r="H942" i="1" s="1"/>
  <c r="C942" i="1"/>
  <c r="G941" i="1"/>
  <c r="D941" i="1"/>
  <c r="H941" i="1" s="1"/>
  <c r="C941" i="1"/>
  <c r="G940" i="1"/>
  <c r="D940" i="1"/>
  <c r="H940" i="1" s="1"/>
  <c r="C940" i="1"/>
  <c r="D939" i="1"/>
  <c r="H939" i="1" s="1"/>
  <c r="C939" i="1"/>
  <c r="D938" i="1"/>
  <c r="H938" i="1" s="1"/>
  <c r="C938" i="1"/>
  <c r="G937" i="1"/>
  <c r="D937" i="1"/>
  <c r="H937" i="1" s="1"/>
  <c r="C937" i="1"/>
  <c r="G936" i="1"/>
  <c r="D936" i="1"/>
  <c r="H936" i="1" s="1"/>
  <c r="C936" i="1"/>
  <c r="D935" i="1"/>
  <c r="H935" i="1" s="1"/>
  <c r="C935" i="1"/>
  <c r="D934" i="1"/>
  <c r="H934" i="1" s="1"/>
  <c r="C934" i="1"/>
  <c r="G933" i="1"/>
  <c r="D933" i="1"/>
  <c r="H933" i="1" s="1"/>
  <c r="C933" i="1"/>
  <c r="G932" i="1"/>
  <c r="D932" i="1"/>
  <c r="H932" i="1" s="1"/>
  <c r="C932" i="1"/>
  <c r="D931" i="1"/>
  <c r="H931" i="1" s="1"/>
  <c r="C931" i="1"/>
  <c r="D930" i="1"/>
  <c r="H930" i="1" s="1"/>
  <c r="C930" i="1"/>
  <c r="G929" i="1"/>
  <c r="D929" i="1"/>
  <c r="H929" i="1" s="1"/>
  <c r="C929" i="1"/>
  <c r="G928" i="1"/>
  <c r="D928" i="1"/>
  <c r="H928" i="1" s="1"/>
  <c r="C928" i="1"/>
  <c r="D927" i="1"/>
  <c r="H927" i="1" s="1"/>
  <c r="C927" i="1"/>
  <c r="D926" i="1"/>
  <c r="H926" i="1" s="1"/>
  <c r="C926" i="1"/>
  <c r="G925" i="1"/>
  <c r="D925" i="1"/>
  <c r="H925" i="1" s="1"/>
  <c r="C925" i="1"/>
  <c r="G924" i="1"/>
  <c r="D924" i="1"/>
  <c r="H924" i="1" s="1"/>
  <c r="C924" i="1"/>
  <c r="D923" i="1"/>
  <c r="H923" i="1" s="1"/>
  <c r="C923" i="1"/>
  <c r="D922" i="1"/>
  <c r="H922" i="1" s="1"/>
  <c r="C922" i="1"/>
  <c r="G921" i="1"/>
  <c r="D921" i="1"/>
  <c r="H921" i="1" s="1"/>
  <c r="C921" i="1"/>
  <c r="G920" i="1"/>
  <c r="D920" i="1"/>
  <c r="H920" i="1" s="1"/>
  <c r="C920" i="1"/>
  <c r="D919" i="1"/>
  <c r="H919" i="1" s="1"/>
  <c r="C919" i="1"/>
  <c r="D918" i="1"/>
  <c r="H918" i="1" s="1"/>
  <c r="C918" i="1"/>
  <c r="G917" i="1"/>
  <c r="D917" i="1"/>
  <c r="H917" i="1" s="1"/>
  <c r="C917" i="1"/>
  <c r="G916" i="1"/>
  <c r="D916" i="1"/>
  <c r="H916" i="1" s="1"/>
  <c r="C916" i="1"/>
  <c r="D915" i="1"/>
  <c r="H915" i="1" s="1"/>
  <c r="C915" i="1"/>
  <c r="D914" i="1"/>
  <c r="H914" i="1" s="1"/>
  <c r="C914" i="1"/>
  <c r="G913" i="1"/>
  <c r="D913" i="1"/>
  <c r="H913" i="1" s="1"/>
  <c r="C913" i="1"/>
  <c r="G912" i="1"/>
  <c r="D912" i="1"/>
  <c r="H912" i="1" s="1"/>
  <c r="C912" i="1"/>
  <c r="D911" i="1"/>
  <c r="H911" i="1" s="1"/>
  <c r="C911" i="1"/>
  <c r="D910" i="1"/>
  <c r="H910" i="1" s="1"/>
  <c r="C910" i="1"/>
  <c r="G909" i="1"/>
  <c r="D909" i="1"/>
  <c r="H909" i="1" s="1"/>
  <c r="C909" i="1"/>
  <c r="G908" i="1"/>
  <c r="D908" i="1"/>
  <c r="H908" i="1" s="1"/>
  <c r="C908" i="1"/>
  <c r="D907" i="1"/>
  <c r="H907" i="1" s="1"/>
  <c r="C907" i="1"/>
  <c r="D906" i="1"/>
  <c r="H906" i="1" s="1"/>
  <c r="C906" i="1"/>
  <c r="D905" i="1"/>
  <c r="H905" i="1" s="1"/>
  <c r="C905" i="1"/>
  <c r="G904" i="1"/>
  <c r="D904" i="1"/>
  <c r="H904" i="1" s="1"/>
  <c r="C904" i="1"/>
  <c r="D903" i="1"/>
  <c r="H903" i="1" s="1"/>
  <c r="C903" i="1"/>
  <c r="D902" i="1"/>
  <c r="H902" i="1" s="1"/>
  <c r="C902" i="1"/>
  <c r="D901" i="1"/>
  <c r="H901" i="1" s="1"/>
  <c r="C901" i="1"/>
  <c r="G900" i="1"/>
  <c r="D900" i="1"/>
  <c r="H900" i="1" s="1"/>
  <c r="C900" i="1"/>
  <c r="D899" i="1"/>
  <c r="H899" i="1" s="1"/>
  <c r="C899" i="1"/>
  <c r="D898" i="1"/>
  <c r="H898" i="1" s="1"/>
  <c r="C898" i="1"/>
  <c r="D897" i="1"/>
  <c r="H897" i="1" s="1"/>
  <c r="C897" i="1"/>
  <c r="G896" i="1"/>
  <c r="D896" i="1"/>
  <c r="H896" i="1" s="1"/>
  <c r="C896" i="1"/>
  <c r="D895" i="1"/>
  <c r="H895" i="1" s="1"/>
  <c r="C895" i="1"/>
  <c r="D894" i="1"/>
  <c r="H894" i="1" s="1"/>
  <c r="C894" i="1"/>
  <c r="D893" i="1"/>
  <c r="H893" i="1" s="1"/>
  <c r="C893" i="1"/>
  <c r="G892" i="1"/>
  <c r="D892" i="1"/>
  <c r="H892" i="1" s="1"/>
  <c r="C892" i="1"/>
  <c r="D891" i="1"/>
  <c r="H891" i="1" s="1"/>
  <c r="C891" i="1"/>
  <c r="D890" i="1"/>
  <c r="H890" i="1" s="1"/>
  <c r="C890" i="1"/>
  <c r="D889" i="1"/>
  <c r="H889" i="1" s="1"/>
  <c r="C889" i="1"/>
  <c r="G888" i="1"/>
  <c r="D888" i="1"/>
  <c r="H888" i="1" s="1"/>
  <c r="C888" i="1"/>
  <c r="D887" i="1"/>
  <c r="H887" i="1" s="1"/>
  <c r="C887" i="1"/>
  <c r="D886" i="1"/>
  <c r="H886" i="1" s="1"/>
  <c r="C886" i="1"/>
  <c r="D885" i="1"/>
  <c r="H885" i="1" s="1"/>
  <c r="C885" i="1"/>
  <c r="G884" i="1"/>
  <c r="D884" i="1"/>
  <c r="H884" i="1" s="1"/>
  <c r="C884" i="1"/>
  <c r="D883" i="1"/>
  <c r="H883" i="1" s="1"/>
  <c r="C883" i="1"/>
  <c r="D882" i="1"/>
  <c r="H882" i="1" s="1"/>
  <c r="C882" i="1"/>
  <c r="D881" i="1"/>
  <c r="H881" i="1" s="1"/>
  <c r="C881" i="1"/>
  <c r="G880" i="1"/>
  <c r="D880" i="1"/>
  <c r="H880" i="1" s="1"/>
  <c r="C880" i="1"/>
  <c r="D879" i="1"/>
  <c r="H879" i="1" s="1"/>
  <c r="C879" i="1"/>
  <c r="D878" i="1"/>
  <c r="H878" i="1" s="1"/>
  <c r="C878" i="1"/>
  <c r="D877" i="1"/>
  <c r="H877" i="1" s="1"/>
  <c r="C877" i="1"/>
  <c r="G876" i="1"/>
  <c r="D876" i="1"/>
  <c r="H876" i="1" s="1"/>
  <c r="C876" i="1"/>
  <c r="D875" i="1"/>
  <c r="H875" i="1" s="1"/>
  <c r="C875" i="1"/>
  <c r="D874" i="1"/>
  <c r="H874" i="1" s="1"/>
  <c r="C874" i="1"/>
  <c r="D873" i="1"/>
  <c r="H873" i="1" s="1"/>
  <c r="C873" i="1"/>
  <c r="G872" i="1"/>
  <c r="D872" i="1"/>
  <c r="H872" i="1" s="1"/>
  <c r="C872" i="1"/>
  <c r="D871" i="1"/>
  <c r="H871" i="1" s="1"/>
  <c r="C871" i="1"/>
  <c r="D870" i="1"/>
  <c r="H870" i="1" s="1"/>
  <c r="C870" i="1"/>
  <c r="D869" i="1"/>
  <c r="H869" i="1" s="1"/>
  <c r="C869" i="1"/>
  <c r="G868" i="1"/>
  <c r="D868" i="1"/>
  <c r="H868" i="1" s="1"/>
  <c r="C868" i="1"/>
  <c r="D867" i="1"/>
  <c r="H867" i="1" s="1"/>
  <c r="C867" i="1"/>
  <c r="D866" i="1"/>
  <c r="H866" i="1" s="1"/>
  <c r="C866" i="1"/>
  <c r="D865" i="1"/>
  <c r="H865" i="1" s="1"/>
  <c r="C865" i="1"/>
  <c r="G864" i="1"/>
  <c r="D864" i="1"/>
  <c r="H864" i="1" s="1"/>
  <c r="C864" i="1"/>
  <c r="D863" i="1"/>
  <c r="H863" i="1" s="1"/>
  <c r="C863" i="1"/>
  <c r="D862" i="1"/>
  <c r="H862" i="1" s="1"/>
  <c r="C862" i="1"/>
  <c r="D861" i="1"/>
  <c r="H861" i="1" s="1"/>
  <c r="C861" i="1"/>
  <c r="G860" i="1"/>
  <c r="D860" i="1"/>
  <c r="H860" i="1" s="1"/>
  <c r="C860" i="1"/>
  <c r="D859" i="1"/>
  <c r="H859" i="1" s="1"/>
  <c r="C859" i="1"/>
  <c r="D858" i="1"/>
  <c r="H858" i="1" s="1"/>
  <c r="C858" i="1"/>
  <c r="D857" i="1"/>
  <c r="H857" i="1" s="1"/>
  <c r="C857" i="1"/>
  <c r="G856" i="1"/>
  <c r="D856" i="1"/>
  <c r="H856" i="1" s="1"/>
  <c r="C856" i="1"/>
  <c r="D855" i="1"/>
  <c r="H855" i="1" s="1"/>
  <c r="C855" i="1"/>
  <c r="D854" i="1"/>
  <c r="H854" i="1" s="1"/>
  <c r="C854" i="1"/>
  <c r="D853" i="1"/>
  <c r="H853" i="1" s="1"/>
  <c r="C853" i="1"/>
  <c r="G852" i="1"/>
  <c r="D852" i="1"/>
  <c r="H852" i="1" s="1"/>
  <c r="C852" i="1"/>
  <c r="D851" i="1"/>
  <c r="H851" i="1" s="1"/>
  <c r="C851" i="1"/>
  <c r="D850" i="1"/>
  <c r="H850" i="1" s="1"/>
  <c r="C850" i="1"/>
  <c r="D849" i="1"/>
  <c r="H849" i="1" s="1"/>
  <c r="C849" i="1"/>
  <c r="G848" i="1"/>
  <c r="D848" i="1"/>
  <c r="H848" i="1" s="1"/>
  <c r="C848" i="1"/>
  <c r="D847" i="1"/>
  <c r="H847" i="1" s="1"/>
  <c r="C847" i="1"/>
  <c r="D846" i="1"/>
  <c r="H846" i="1" s="1"/>
  <c r="C846" i="1"/>
  <c r="D845" i="1"/>
  <c r="H845" i="1" s="1"/>
  <c r="C845" i="1"/>
  <c r="G844" i="1"/>
  <c r="D844" i="1"/>
  <c r="H844" i="1" s="1"/>
  <c r="C844" i="1"/>
  <c r="D843" i="1"/>
  <c r="H843" i="1" s="1"/>
  <c r="C843" i="1"/>
  <c r="D842" i="1"/>
  <c r="H842" i="1" s="1"/>
  <c r="C842" i="1"/>
  <c r="D841" i="1"/>
  <c r="H841" i="1" s="1"/>
  <c r="C841" i="1"/>
  <c r="G840" i="1"/>
  <c r="D840" i="1"/>
  <c r="H840" i="1" s="1"/>
  <c r="C840" i="1"/>
  <c r="D839" i="1"/>
  <c r="H839" i="1" s="1"/>
  <c r="C839" i="1"/>
  <c r="D838" i="1"/>
  <c r="H838" i="1" s="1"/>
  <c r="C838" i="1"/>
  <c r="D837" i="1"/>
  <c r="H837" i="1" s="1"/>
  <c r="C837" i="1"/>
  <c r="G836" i="1"/>
  <c r="D836" i="1"/>
  <c r="H836" i="1" s="1"/>
  <c r="C836" i="1"/>
  <c r="D835" i="1"/>
  <c r="H835" i="1" s="1"/>
  <c r="C835" i="1"/>
  <c r="D834" i="1"/>
  <c r="H834" i="1" s="1"/>
  <c r="C834" i="1"/>
  <c r="D833" i="1"/>
  <c r="H833" i="1" s="1"/>
  <c r="C833" i="1"/>
  <c r="G832" i="1"/>
  <c r="D832" i="1"/>
  <c r="H832" i="1" s="1"/>
  <c r="C832" i="1"/>
  <c r="D831" i="1"/>
  <c r="H831" i="1" s="1"/>
  <c r="C831" i="1"/>
  <c r="D830" i="1"/>
  <c r="H830" i="1" s="1"/>
  <c r="C830" i="1"/>
  <c r="D829" i="1"/>
  <c r="H829" i="1" s="1"/>
  <c r="C829" i="1"/>
  <c r="G828" i="1"/>
  <c r="D828" i="1"/>
  <c r="H828" i="1" s="1"/>
  <c r="C828" i="1"/>
  <c r="D827" i="1"/>
  <c r="H827" i="1" s="1"/>
  <c r="C827" i="1"/>
  <c r="D826" i="1"/>
  <c r="H826" i="1" s="1"/>
  <c r="C826" i="1"/>
  <c r="D825" i="1"/>
  <c r="H825" i="1" s="1"/>
  <c r="C825" i="1"/>
  <c r="G824" i="1"/>
  <c r="D824" i="1"/>
  <c r="H824" i="1" s="1"/>
  <c r="C824" i="1"/>
  <c r="D823" i="1"/>
  <c r="H823" i="1" s="1"/>
  <c r="C823" i="1"/>
  <c r="D822" i="1"/>
  <c r="H822" i="1" s="1"/>
  <c r="C822" i="1"/>
  <c r="D821" i="1"/>
  <c r="H821" i="1" s="1"/>
  <c r="C821" i="1"/>
  <c r="G820" i="1"/>
  <c r="D820" i="1"/>
  <c r="H820" i="1" s="1"/>
  <c r="C820" i="1"/>
  <c r="D819" i="1"/>
  <c r="H819" i="1" s="1"/>
  <c r="C819" i="1"/>
  <c r="D818" i="1"/>
  <c r="H818" i="1" s="1"/>
  <c r="C818" i="1"/>
  <c r="D817" i="1"/>
  <c r="H817" i="1" s="1"/>
  <c r="C817" i="1"/>
  <c r="G816" i="1"/>
  <c r="D816" i="1"/>
  <c r="H816" i="1" s="1"/>
  <c r="C816" i="1"/>
  <c r="D815" i="1"/>
  <c r="H815" i="1" s="1"/>
  <c r="C815" i="1"/>
  <c r="D814" i="1"/>
  <c r="H814" i="1" s="1"/>
  <c r="C814" i="1"/>
  <c r="D813" i="1"/>
  <c r="H813" i="1" s="1"/>
  <c r="C813" i="1"/>
  <c r="G812" i="1"/>
  <c r="D812" i="1"/>
  <c r="H812" i="1" s="1"/>
  <c r="C812" i="1"/>
  <c r="D811" i="1"/>
  <c r="H811" i="1" s="1"/>
  <c r="C811" i="1"/>
  <c r="D810" i="1"/>
  <c r="H810" i="1" s="1"/>
  <c r="C810" i="1"/>
  <c r="D809" i="1"/>
  <c r="H809" i="1" s="1"/>
  <c r="C809" i="1"/>
  <c r="G808" i="1"/>
  <c r="D808" i="1"/>
  <c r="H808" i="1" s="1"/>
  <c r="C808" i="1"/>
  <c r="D807" i="1"/>
  <c r="H807" i="1" s="1"/>
  <c r="C807" i="1"/>
  <c r="D806" i="1"/>
  <c r="H806" i="1" s="1"/>
  <c r="C806" i="1"/>
  <c r="D805" i="1"/>
  <c r="H805" i="1" s="1"/>
  <c r="C805" i="1"/>
  <c r="G804" i="1"/>
  <c r="D804" i="1"/>
  <c r="H804" i="1" s="1"/>
  <c r="C804" i="1"/>
  <c r="D803" i="1"/>
  <c r="H803" i="1" s="1"/>
  <c r="C803" i="1"/>
  <c r="D802" i="1"/>
  <c r="H802" i="1" s="1"/>
  <c r="C802" i="1"/>
  <c r="D801" i="1"/>
  <c r="H801" i="1" s="1"/>
  <c r="C801" i="1"/>
  <c r="G800" i="1"/>
  <c r="D800" i="1"/>
  <c r="H800" i="1" s="1"/>
  <c r="C800" i="1"/>
  <c r="D799" i="1"/>
  <c r="H799" i="1" s="1"/>
  <c r="C799" i="1"/>
  <c r="D798" i="1"/>
  <c r="H798" i="1" s="1"/>
  <c r="C798" i="1"/>
  <c r="D797" i="1"/>
  <c r="H797" i="1" s="1"/>
  <c r="C797" i="1"/>
  <c r="G796" i="1"/>
  <c r="D796" i="1"/>
  <c r="H796" i="1" s="1"/>
  <c r="C796" i="1"/>
  <c r="D795" i="1"/>
  <c r="H795" i="1" s="1"/>
  <c r="C795" i="1"/>
  <c r="D794" i="1"/>
  <c r="H794" i="1" s="1"/>
  <c r="C794" i="1"/>
  <c r="D793" i="1"/>
  <c r="H793" i="1" s="1"/>
  <c r="C793" i="1"/>
  <c r="G792" i="1"/>
  <c r="D792" i="1"/>
  <c r="H792" i="1" s="1"/>
  <c r="C792" i="1"/>
  <c r="D791" i="1"/>
  <c r="H791" i="1" s="1"/>
  <c r="C791" i="1"/>
  <c r="G790" i="1"/>
  <c r="D790" i="1"/>
  <c r="H790" i="1" s="1"/>
  <c r="C790" i="1"/>
  <c r="D789" i="1"/>
  <c r="H789" i="1" s="1"/>
  <c r="C789" i="1"/>
  <c r="G788" i="1"/>
  <c r="D788" i="1"/>
  <c r="H788" i="1" s="1"/>
  <c r="C788" i="1"/>
  <c r="D787" i="1"/>
  <c r="H787" i="1" s="1"/>
  <c r="C787" i="1"/>
  <c r="G786" i="1"/>
  <c r="D786" i="1"/>
  <c r="H786" i="1" s="1"/>
  <c r="C786" i="1"/>
  <c r="D785" i="1"/>
  <c r="H785" i="1" s="1"/>
  <c r="C785" i="1"/>
  <c r="G784" i="1"/>
  <c r="D784" i="1"/>
  <c r="H784" i="1" s="1"/>
  <c r="C784" i="1"/>
  <c r="D783" i="1"/>
  <c r="H783" i="1" s="1"/>
  <c r="C783" i="1"/>
  <c r="G782" i="1"/>
  <c r="D782" i="1"/>
  <c r="H782" i="1" s="1"/>
  <c r="C782" i="1"/>
  <c r="D781" i="1"/>
  <c r="H781" i="1" s="1"/>
  <c r="C781" i="1"/>
  <c r="G780" i="1"/>
  <c r="D780" i="1"/>
  <c r="H780" i="1" s="1"/>
  <c r="C780" i="1"/>
  <c r="D779" i="1"/>
  <c r="H779" i="1" s="1"/>
  <c r="C779" i="1"/>
  <c r="G778" i="1"/>
  <c r="D778" i="1"/>
  <c r="H778" i="1" s="1"/>
  <c r="C778" i="1"/>
  <c r="D777" i="1"/>
  <c r="H777" i="1" s="1"/>
  <c r="C777" i="1"/>
  <c r="G776" i="1"/>
  <c r="D776" i="1"/>
  <c r="H776" i="1" s="1"/>
  <c r="C776" i="1"/>
  <c r="D775" i="1"/>
  <c r="H775" i="1" s="1"/>
  <c r="C775" i="1"/>
  <c r="G774" i="1"/>
  <c r="D774" i="1"/>
  <c r="H774" i="1" s="1"/>
  <c r="C774" i="1"/>
  <c r="D773" i="1"/>
  <c r="H773" i="1" s="1"/>
  <c r="C773" i="1"/>
  <c r="G772" i="1"/>
  <c r="D772" i="1"/>
  <c r="H772" i="1" s="1"/>
  <c r="C772" i="1"/>
  <c r="D771" i="1"/>
  <c r="H771" i="1" s="1"/>
  <c r="C771" i="1"/>
  <c r="G770" i="1"/>
  <c r="D770" i="1"/>
  <c r="H770" i="1" s="1"/>
  <c r="C770" i="1"/>
  <c r="D769" i="1"/>
  <c r="H769" i="1" s="1"/>
  <c r="C769" i="1"/>
  <c r="G768" i="1"/>
  <c r="D768" i="1"/>
  <c r="H768" i="1" s="1"/>
  <c r="C768" i="1"/>
  <c r="D767" i="1"/>
  <c r="H767" i="1" s="1"/>
  <c r="C767" i="1"/>
  <c r="G766" i="1"/>
  <c r="D766" i="1"/>
  <c r="H766" i="1" s="1"/>
  <c r="C766" i="1"/>
  <c r="D765" i="1"/>
  <c r="H765" i="1" s="1"/>
  <c r="C765" i="1"/>
  <c r="G764" i="1"/>
  <c r="D764" i="1"/>
  <c r="H764" i="1" s="1"/>
  <c r="C764" i="1"/>
  <c r="D763" i="1"/>
  <c r="H763" i="1" s="1"/>
  <c r="C763" i="1"/>
  <c r="G762" i="1"/>
  <c r="D762" i="1"/>
  <c r="H762" i="1" s="1"/>
  <c r="C762" i="1"/>
  <c r="D761" i="1"/>
  <c r="H761" i="1" s="1"/>
  <c r="C761" i="1"/>
  <c r="G760" i="1"/>
  <c r="D760" i="1"/>
  <c r="H760" i="1" s="1"/>
  <c r="C760" i="1"/>
  <c r="D759" i="1"/>
  <c r="H759" i="1" s="1"/>
  <c r="C759" i="1"/>
  <c r="G758" i="1"/>
  <c r="D758" i="1"/>
  <c r="H758" i="1" s="1"/>
  <c r="C758" i="1"/>
  <c r="D757" i="1"/>
  <c r="H757" i="1" s="1"/>
  <c r="C757" i="1"/>
  <c r="G756" i="1"/>
  <c r="D756" i="1"/>
  <c r="H756" i="1" s="1"/>
  <c r="C756" i="1"/>
  <c r="D755" i="1"/>
  <c r="H755" i="1" s="1"/>
  <c r="C755" i="1"/>
  <c r="G754" i="1"/>
  <c r="D754" i="1"/>
  <c r="H754" i="1" s="1"/>
  <c r="C754" i="1"/>
  <c r="D753" i="1"/>
  <c r="H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G643" i="1" s="1"/>
  <c r="C643" i="1"/>
  <c r="D642" i="1"/>
  <c r="H642" i="1" s="1"/>
  <c r="C642" i="1"/>
  <c r="H641" i="1"/>
  <c r="G641" i="1"/>
  <c r="D641" i="1"/>
  <c r="C641" i="1"/>
  <c r="D638" i="1"/>
  <c r="H632" i="1"/>
  <c r="G632" i="1"/>
  <c r="D632" i="1"/>
  <c r="C632" i="1"/>
  <c r="H631" i="1"/>
  <c r="G631" i="1"/>
  <c r="D631" i="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G561" i="1"/>
  <c r="D561" i="1"/>
  <c r="H561" i="1" s="1"/>
  <c r="C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D492" i="1"/>
  <c r="H492" i="1" s="1"/>
  <c r="C492" i="1"/>
  <c r="D491" i="1"/>
  <c r="H491" i="1" s="1"/>
  <c r="C491" i="1"/>
  <c r="D490" i="1"/>
  <c r="H490" i="1" s="1"/>
  <c r="C490" i="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D412" i="1"/>
  <c r="H412" i="1" s="1"/>
  <c r="C412" i="1"/>
  <c r="D411" i="1"/>
  <c r="H411" i="1" s="1"/>
  <c r="C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D189" i="1"/>
  <c r="G189" i="1" s="1"/>
  <c r="C189" i="1"/>
  <c r="H188" i="1"/>
  <c r="G188" i="1"/>
  <c r="D188" i="1"/>
  <c r="C188" i="1"/>
  <c r="D187" i="1"/>
  <c r="G187" i="1" s="1"/>
  <c r="C187" i="1"/>
  <c r="H186" i="1"/>
  <c r="G186" i="1"/>
  <c r="D186" i="1"/>
  <c r="C186" i="1"/>
  <c r="D185" i="1"/>
  <c r="H185" i="1" s="1"/>
  <c r="C185" i="1"/>
  <c r="D184" i="1"/>
  <c r="G184" i="1" s="1"/>
  <c r="C184" i="1"/>
  <c r="H183" i="1"/>
  <c r="G183" i="1"/>
  <c r="D183" i="1"/>
  <c r="C183" i="1"/>
  <c r="H182" i="1"/>
  <c r="G182" i="1"/>
  <c r="D182" i="1"/>
  <c r="C182" i="1"/>
  <c r="D181" i="1"/>
  <c r="G181" i="1" s="1"/>
  <c r="C181" i="1"/>
  <c r="D180" i="1"/>
  <c r="G180" i="1" s="1"/>
  <c r="C180" i="1"/>
  <c r="H179" i="1"/>
  <c r="G179" i="1"/>
  <c r="D179" i="1"/>
  <c r="C179" i="1"/>
  <c r="H178" i="1"/>
  <c r="G178" i="1"/>
  <c r="D178" i="1"/>
  <c r="C178" i="1"/>
  <c r="D177" i="1"/>
  <c r="H177" i="1" s="1"/>
  <c r="C177" i="1"/>
  <c r="H176" i="1"/>
  <c r="G176" i="1"/>
  <c r="D176" i="1"/>
  <c r="C176" i="1"/>
  <c r="D175" i="1"/>
  <c r="H175" i="1" s="1"/>
  <c r="C175" i="1"/>
  <c r="D174" i="1"/>
  <c r="H174" i="1" s="1"/>
  <c r="C174" i="1"/>
  <c r="C173" i="1"/>
  <c r="H172" i="1"/>
  <c r="G172" i="1"/>
  <c r="D172" i="1"/>
  <c r="C172" i="1"/>
  <c r="H171" i="1"/>
  <c r="G171" i="1"/>
  <c r="D171" i="1"/>
  <c r="C171" i="1"/>
  <c r="G170" i="1"/>
  <c r="D170" i="1"/>
  <c r="H170" i="1" s="1"/>
  <c r="C170" i="1"/>
  <c r="H169" i="1"/>
  <c r="D169" i="1"/>
  <c r="G169" i="1" s="1"/>
  <c r="C169" i="1"/>
  <c r="G168" i="1"/>
  <c r="D168" i="1"/>
  <c r="H168" i="1" s="1"/>
  <c r="C168" i="1"/>
  <c r="H167" i="1"/>
  <c r="D167" i="1"/>
  <c r="G167" i="1" s="1"/>
  <c r="C167" i="1"/>
  <c r="H166" i="1"/>
  <c r="D166" i="1"/>
  <c r="G166" i="1" s="1"/>
  <c r="C166" i="1"/>
  <c r="D165" i="1"/>
  <c r="G165" i="1" s="1"/>
  <c r="C165" i="1"/>
  <c r="D164" i="1"/>
  <c r="H164" i="1" s="1"/>
  <c r="C164" i="1"/>
  <c r="H163" i="1"/>
  <c r="G163" i="1"/>
  <c r="D163" i="1"/>
  <c r="C163" i="1"/>
  <c r="D162" i="1"/>
  <c r="H162" i="1" s="1"/>
  <c r="C162" i="1"/>
  <c r="D161" i="1"/>
  <c r="H161" i="1" s="1"/>
  <c r="C161" i="1"/>
  <c r="H160" i="1"/>
  <c r="D160" i="1"/>
  <c r="G160" i="1" s="1"/>
  <c r="C160" i="1"/>
  <c r="H158" i="1"/>
  <c r="G158" i="1"/>
  <c r="D158" i="1"/>
  <c r="C158" i="1"/>
  <c r="D157" i="1"/>
  <c r="G157" i="1" s="1"/>
  <c r="C157" i="1"/>
  <c r="H156" i="1"/>
  <c r="G156" i="1"/>
  <c r="D156" i="1"/>
  <c r="C156" i="1"/>
  <c r="D155" i="1"/>
  <c r="G155" i="1" s="1"/>
  <c r="C155" i="1"/>
  <c r="H154" i="1"/>
  <c r="G154" i="1"/>
  <c r="D154" i="1"/>
  <c r="C154" i="1"/>
  <c r="H153" i="1"/>
  <c r="G153" i="1"/>
  <c r="D153" i="1"/>
  <c r="C153" i="1"/>
  <c r="H152" i="1"/>
  <c r="G152" i="1"/>
  <c r="D152" i="1"/>
  <c r="C152" i="1"/>
  <c r="H151" i="1"/>
  <c r="G151" i="1"/>
  <c r="D151" i="1"/>
  <c r="C151"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G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D9" i="1"/>
  <c r="C9" i="1"/>
  <c r="H9" i="1" s="1"/>
  <c r="H8" i="1"/>
  <c r="G8" i="1"/>
  <c r="D8" i="1"/>
  <c r="C8" i="1"/>
  <c r="H7" i="1"/>
  <c r="G7" i="1"/>
  <c r="D7" i="1"/>
  <c r="C7" i="1"/>
  <c r="H6" i="1"/>
  <c r="G6" i="1"/>
  <c r="D6" i="1"/>
  <c r="C6" i="1"/>
  <c r="H5" i="1"/>
  <c r="G5" i="1"/>
  <c r="D5" i="1"/>
  <c r="C5" i="1"/>
  <c r="D4" i="1"/>
  <c r="C4" i="1"/>
  <c r="H4" i="1" s="1"/>
  <c r="D3" i="1"/>
  <c r="H1578" i="1" l="1"/>
  <c r="H1510" i="1"/>
  <c r="C1483" i="1"/>
  <c r="H1483" i="1" s="1"/>
  <c r="H1485" i="1"/>
  <c r="G4" i="1"/>
  <c r="G9" i="1"/>
  <c r="H113" i="1"/>
  <c r="G108" i="1"/>
  <c r="H718" i="1"/>
  <c r="B273" i="9"/>
  <c r="G644" i="1"/>
  <c r="H643" i="1"/>
  <c r="G642" i="1"/>
  <c r="G645" i="1"/>
  <c r="G162" i="1"/>
  <c r="H155" i="1"/>
  <c r="H157" i="1"/>
  <c r="F159" i="4"/>
  <c r="H149" i="1"/>
  <c r="H150" i="1"/>
  <c r="F216" i="9"/>
  <c r="B216" i="9" s="1"/>
  <c r="F153" i="4"/>
  <c r="H405" i="1"/>
  <c r="E643" i="4"/>
  <c r="D637" i="1" s="1"/>
  <c r="G364" i="1"/>
  <c r="G365" i="1"/>
  <c r="E363" i="4"/>
  <c r="D358" i="1" s="1"/>
  <c r="G290" i="1"/>
  <c r="G288" i="1"/>
  <c r="G411" i="1"/>
  <c r="G412" i="1"/>
  <c r="G209" i="1"/>
  <c r="G206" i="1"/>
  <c r="G207" i="1"/>
  <c r="H189" i="1"/>
  <c r="H187" i="1"/>
  <c r="G185" i="1"/>
  <c r="H184" i="1"/>
  <c r="E45" i="9"/>
  <c r="B45" i="9" s="1"/>
  <c r="H181" i="1"/>
  <c r="H180" i="1"/>
  <c r="B219" i="9"/>
  <c r="D173" i="1"/>
  <c r="H173" i="1" s="1"/>
  <c r="E42" i="9"/>
  <c r="B42" i="9" s="1"/>
  <c r="G177" i="1"/>
  <c r="G175" i="1"/>
  <c r="G173" i="1"/>
  <c r="G174" i="1"/>
  <c r="H165" i="1"/>
  <c r="F169" i="4"/>
  <c r="G164" i="1"/>
  <c r="G161" i="1"/>
  <c r="G130" i="1"/>
  <c r="H131" i="1"/>
  <c r="F68" i="4"/>
  <c r="E26" i="9"/>
  <c r="B26" i="9" s="1"/>
  <c r="H1202" i="1"/>
  <c r="G1202" i="1"/>
  <c r="H1320" i="1"/>
  <c r="G1320" i="1"/>
  <c r="G1390" i="1"/>
  <c r="H1390" i="1"/>
  <c r="G1421" i="1"/>
  <c r="H1421" i="1"/>
  <c r="J1449" i="1"/>
  <c r="H1449" i="1"/>
  <c r="G1449" i="1"/>
  <c r="I1449" i="1" s="1"/>
  <c r="H1465" i="1"/>
  <c r="J1465" i="1"/>
  <c r="G1465" i="1"/>
  <c r="H1467" i="1"/>
  <c r="J1467" i="1"/>
  <c r="G1467" i="1"/>
  <c r="G1488" i="1"/>
  <c r="H1488" i="1"/>
  <c r="G1498" i="1"/>
  <c r="H1498" i="1"/>
  <c r="F126" i="5"/>
  <c r="C1104" i="1"/>
  <c r="D24" i="8"/>
  <c r="C1499" i="1" s="1"/>
  <c r="C1501"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D489" i="1"/>
  <c r="G510" i="1"/>
  <c r="G511" i="1"/>
  <c r="G512" i="1"/>
  <c r="G513" i="1"/>
  <c r="G514" i="1"/>
  <c r="G515" i="1"/>
  <c r="G516" i="1"/>
  <c r="G517" i="1"/>
  <c r="G518" i="1"/>
  <c r="G519" i="1"/>
  <c r="G520" i="1"/>
  <c r="G521"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994" i="1"/>
  <c r="H998" i="1"/>
  <c r="H1002" i="1"/>
  <c r="H1006" i="1"/>
  <c r="H1010" i="1"/>
  <c r="H1014" i="1"/>
  <c r="H1018" i="1"/>
  <c r="H1022" i="1"/>
  <c r="H1026" i="1"/>
  <c r="H1030" i="1"/>
  <c r="H1034" i="1"/>
  <c r="H1038" i="1"/>
  <c r="H1042" i="1"/>
  <c r="H1076" i="1"/>
  <c r="H1079" i="1"/>
  <c r="G1082" i="1"/>
  <c r="H1082" i="1"/>
  <c r="H1092" i="1"/>
  <c r="H1095" i="1"/>
  <c r="G1101" i="1"/>
  <c r="G1195" i="1"/>
  <c r="H1198" i="1"/>
  <c r="G1198" i="1"/>
  <c r="G1211" i="1"/>
  <c r="G1313" i="1"/>
  <c r="H1316" i="1"/>
  <c r="G1316" i="1"/>
  <c r="H1376" i="1"/>
  <c r="G1379" i="1"/>
  <c r="H1379" i="1"/>
  <c r="G1387" i="1"/>
  <c r="H1387" i="1"/>
  <c r="G1413" i="1"/>
  <c r="H1413" i="1"/>
  <c r="G1418" i="1"/>
  <c r="H1418" i="1"/>
  <c r="G1437" i="1"/>
  <c r="H1437" i="1"/>
  <c r="G1480" i="1"/>
  <c r="H1480" i="1"/>
  <c r="G1484" i="1"/>
  <c r="H1484" i="1"/>
  <c r="F300" i="4"/>
  <c r="D299" i="4"/>
  <c r="F351" i="4"/>
  <c r="E68" i="5"/>
  <c r="I25" i="3"/>
  <c r="D1329" i="1"/>
  <c r="H1355" i="1"/>
  <c r="G1355" i="1"/>
  <c r="F130" i="6"/>
  <c r="D129" i="6"/>
  <c r="C1424" i="1"/>
  <c r="E22" i="7"/>
  <c r="D1454" i="1"/>
  <c r="G1454" i="1" s="1"/>
  <c r="D38" i="7"/>
  <c r="C1470" i="1"/>
  <c r="D42" i="8"/>
  <c r="G294" i="9" s="1"/>
  <c r="E294" i="9" s="1"/>
  <c r="C1481" i="1"/>
  <c r="H1186" i="1"/>
  <c r="G1186" i="1"/>
  <c r="G1395" i="1"/>
  <c r="H1395" i="1"/>
  <c r="H1452" i="1"/>
  <c r="J1452" i="1"/>
  <c r="G1452" i="1"/>
  <c r="I1452" i="1" s="1"/>
  <c r="H1458" i="1"/>
  <c r="J1458" i="1"/>
  <c r="G1458" i="1"/>
  <c r="I1458" i="1" s="1"/>
  <c r="H1461" i="1"/>
  <c r="G1461" i="1"/>
  <c r="F119" i="5"/>
  <c r="D118" i="5"/>
  <c r="C1097" i="1"/>
  <c r="G479" i="1"/>
  <c r="G480" i="1"/>
  <c r="G481" i="1"/>
  <c r="G482" i="1"/>
  <c r="G483" i="1"/>
  <c r="G484" i="1"/>
  <c r="G485" i="1"/>
  <c r="G486" i="1"/>
  <c r="G487" i="1"/>
  <c r="G488" i="1"/>
  <c r="G490" i="1"/>
  <c r="G491" i="1"/>
  <c r="G492"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H993" i="1"/>
  <c r="H997" i="1"/>
  <c r="H1001" i="1"/>
  <c r="H1005" i="1"/>
  <c r="H1009" i="1"/>
  <c r="H1013" i="1"/>
  <c r="H1017" i="1"/>
  <c r="H1021" i="1"/>
  <c r="H1025" i="1"/>
  <c r="H1029" i="1"/>
  <c r="H1033" i="1"/>
  <c r="H1037" i="1"/>
  <c r="H1041" i="1"/>
  <c r="H1045"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H1072" i="1"/>
  <c r="H1075" i="1"/>
  <c r="G1078" i="1"/>
  <c r="H1078" i="1"/>
  <c r="H1088" i="1"/>
  <c r="H1091" i="1"/>
  <c r="G1094" i="1"/>
  <c r="H1094" i="1"/>
  <c r="G1100" i="1"/>
  <c r="H1148" i="1"/>
  <c r="G1191" i="1"/>
  <c r="H1194" i="1"/>
  <c r="G1194" i="1"/>
  <c r="G1207" i="1"/>
  <c r="H1210" i="1"/>
  <c r="G1210" i="1"/>
  <c r="G1309" i="1"/>
  <c r="H1312" i="1"/>
  <c r="G1312" i="1"/>
  <c r="G1325" i="1"/>
  <c r="H1328" i="1"/>
  <c r="G1328" i="1"/>
  <c r="H1356" i="1"/>
  <c r="G1356" i="1"/>
  <c r="H1358" i="1"/>
  <c r="G1358" i="1"/>
  <c r="H1360" i="1"/>
  <c r="G1360" i="1"/>
  <c r="H1362" i="1"/>
  <c r="G1362" i="1"/>
  <c r="H1364" i="1"/>
  <c r="G1364" i="1"/>
  <c r="H1366" i="1"/>
  <c r="G1366" i="1"/>
  <c r="H1368" i="1"/>
  <c r="G1368" i="1"/>
  <c r="H1370" i="1"/>
  <c r="G1370" i="1"/>
  <c r="G1372" i="1"/>
  <c r="H1372" i="1"/>
  <c r="G1406" i="1"/>
  <c r="H1406" i="1"/>
  <c r="G1410" i="1"/>
  <c r="H1410" i="1"/>
  <c r="G1431" i="1"/>
  <c r="H1431" i="1"/>
  <c r="H1448" i="1"/>
  <c r="J1448" i="1"/>
  <c r="G1448" i="1"/>
  <c r="I1448" i="1" s="1"/>
  <c r="J1457" i="1"/>
  <c r="H1457" i="1"/>
  <c r="G1457" i="1"/>
  <c r="G1482" i="1"/>
  <c r="H1482" i="1"/>
  <c r="G1522" i="1"/>
  <c r="H1522" i="1"/>
  <c r="G1538" i="1"/>
  <c r="H1538" i="1"/>
  <c r="G1554" i="1"/>
  <c r="H1554" i="1"/>
  <c r="G1570" i="1"/>
  <c r="H1570" i="1"/>
  <c r="G1086" i="1"/>
  <c r="H1086" i="1"/>
  <c r="H1463" i="1"/>
  <c r="J1463" i="1"/>
  <c r="G1463" i="1"/>
  <c r="I1463" i="1" s="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H1032" i="1"/>
  <c r="H1036" i="1"/>
  <c r="H1040" i="1"/>
  <c r="H1044" i="1"/>
  <c r="G1074" i="1"/>
  <c r="H1074" i="1"/>
  <c r="H1084" i="1"/>
  <c r="H1087" i="1"/>
  <c r="G1090" i="1"/>
  <c r="H1090" i="1"/>
  <c r="G1099" i="1"/>
  <c r="G1103" i="1"/>
  <c r="H1190" i="1"/>
  <c r="G1190" i="1"/>
  <c r="H1206" i="1"/>
  <c r="G1206" i="1"/>
  <c r="H1301" i="1"/>
  <c r="G1301" i="1"/>
  <c r="H1303" i="1"/>
  <c r="G1303" i="1"/>
  <c r="G1305" i="1"/>
  <c r="H1308" i="1"/>
  <c r="G1308" i="1"/>
  <c r="G1321" i="1"/>
  <c r="H1324" i="1"/>
  <c r="G1324" i="1"/>
  <c r="H1346" i="1"/>
  <c r="G1346" i="1"/>
  <c r="H1348" i="1"/>
  <c r="G1348" i="1"/>
  <c r="H1350" i="1"/>
  <c r="G1350" i="1"/>
  <c r="H1352" i="1"/>
  <c r="G1352" i="1"/>
  <c r="H1354" i="1"/>
  <c r="G1354" i="1"/>
  <c r="G1398" i="1"/>
  <c r="H1398" i="1"/>
  <c r="G1403" i="1"/>
  <c r="H1403" i="1"/>
  <c r="H1428" i="1"/>
  <c r="H1476" i="1"/>
  <c r="J1476" i="1"/>
  <c r="G1476" i="1"/>
  <c r="I1476" i="1" s="1"/>
  <c r="J1479" i="1"/>
  <c r="H1479" i="1"/>
  <c r="G1479" i="1"/>
  <c r="I1479" i="1" s="1"/>
  <c r="H1300" i="1"/>
  <c r="G1300" i="1"/>
  <c r="H1302" i="1"/>
  <c r="G1302" i="1"/>
  <c r="G1375" i="1"/>
  <c r="H1375" i="1"/>
  <c r="G1427" i="1"/>
  <c r="H1427" i="1"/>
  <c r="J1447" i="1"/>
  <c r="H1447" i="1"/>
  <c r="G1447" i="1"/>
  <c r="J1451" i="1"/>
  <c r="H1451" i="1"/>
  <c r="G1451" i="1"/>
  <c r="H1456" i="1"/>
  <c r="J1456" i="1"/>
  <c r="G1456" i="1"/>
  <c r="I1456" i="1" s="1"/>
  <c r="H1460" i="1"/>
  <c r="J1460" i="1"/>
  <c r="G1460" i="1"/>
  <c r="H1478" i="1"/>
  <c r="J1478" i="1"/>
  <c r="G1478" i="1"/>
  <c r="G1486" i="1"/>
  <c r="H1486" i="1"/>
  <c r="G1516" i="1"/>
  <c r="H1516" i="1"/>
  <c r="H1345" i="1"/>
  <c r="G1345" i="1"/>
  <c r="H1347" i="1"/>
  <c r="G1347" i="1"/>
  <c r="H1349" i="1"/>
  <c r="G1349" i="1"/>
  <c r="H1351" i="1"/>
  <c r="G1351" i="1"/>
  <c r="H1353" i="1"/>
  <c r="G1353" i="1"/>
  <c r="H1357" i="1"/>
  <c r="G1357" i="1"/>
  <c r="H1359" i="1"/>
  <c r="G1359" i="1"/>
  <c r="H1361" i="1"/>
  <c r="G1361" i="1"/>
  <c r="H1363" i="1"/>
  <c r="G1363" i="1"/>
  <c r="H1365" i="1"/>
  <c r="G1365" i="1"/>
  <c r="H1367" i="1"/>
  <c r="G1367" i="1"/>
  <c r="H1369" i="1"/>
  <c r="G1369" i="1"/>
  <c r="G1371" i="1"/>
  <c r="H1371" i="1"/>
  <c r="G1386" i="1"/>
  <c r="H1386" i="1"/>
  <c r="G1394" i="1"/>
  <c r="H1394" i="1"/>
  <c r="G1402" i="1"/>
  <c r="H1402" i="1"/>
  <c r="G1409" i="1"/>
  <c r="H1409" i="1"/>
  <c r="G1417" i="1"/>
  <c r="H1417" i="1"/>
  <c r="H1446" i="1"/>
  <c r="J1446" i="1"/>
  <c r="G1446" i="1"/>
  <c r="I1446" i="1" s="1"/>
  <c r="H1450" i="1"/>
  <c r="J1450" i="1"/>
  <c r="G1450" i="1"/>
  <c r="I1450" i="1" s="1"/>
  <c r="J1455" i="1"/>
  <c r="H1455" i="1"/>
  <c r="G1455" i="1"/>
  <c r="J1459" i="1"/>
  <c r="H1459" i="1"/>
  <c r="G1459" i="1"/>
  <c r="J1462" i="1"/>
  <c r="H1462" i="1"/>
  <c r="G1462" i="1"/>
  <c r="J1464" i="1"/>
  <c r="H1464" i="1"/>
  <c r="G1464" i="1"/>
  <c r="I1464" i="1" s="1"/>
  <c r="J1466" i="1"/>
  <c r="H1466" i="1"/>
  <c r="G1466" i="1"/>
  <c r="J1468" i="1"/>
  <c r="H1468" i="1"/>
  <c r="G1468" i="1"/>
  <c r="J1477" i="1"/>
  <c r="H1477" i="1"/>
  <c r="G1477" i="1"/>
  <c r="G1514" i="1"/>
  <c r="H1514" i="1"/>
  <c r="G1524" i="1"/>
  <c r="H1524" i="1"/>
  <c r="G1540" i="1"/>
  <c r="H1540" i="1"/>
  <c r="G1556" i="1"/>
  <c r="H1556" i="1"/>
  <c r="G1572" i="1"/>
  <c r="H1572" i="1"/>
  <c r="E133" i="4"/>
  <c r="D129" i="1" s="1"/>
  <c r="F134" i="4"/>
  <c r="F594" i="4"/>
  <c r="D593" i="4"/>
  <c r="C588" i="1"/>
  <c r="I1440" i="1"/>
  <c r="I1442" i="1"/>
  <c r="I1444" i="1"/>
  <c r="H1471" i="1"/>
  <c r="I1471" i="1" s="1"/>
  <c r="J1471" i="1"/>
  <c r="J1472" i="1"/>
  <c r="H1472" i="1"/>
  <c r="I1472" i="1" s="1"/>
  <c r="H1473" i="1"/>
  <c r="I1473" i="1" s="1"/>
  <c r="J1473" i="1"/>
  <c r="J1474" i="1"/>
  <c r="H1474" i="1"/>
  <c r="I1474" i="1" s="1"/>
  <c r="D106" i="4"/>
  <c r="F107" i="4"/>
  <c r="F397" i="4"/>
  <c r="D396" i="4"/>
  <c r="F472" i="4"/>
  <c r="C466" i="1"/>
  <c r="E6" i="5"/>
  <c r="I20" i="3"/>
  <c r="F207" i="5"/>
  <c r="D206" i="5"/>
  <c r="C1184" i="1"/>
  <c r="H1385" i="1"/>
  <c r="H1389" i="1"/>
  <c r="H1393" i="1"/>
  <c r="H1397" i="1"/>
  <c r="H1401" i="1"/>
  <c r="H1405" i="1"/>
  <c r="H1412" i="1"/>
  <c r="H1416" i="1"/>
  <c r="H1420" i="1"/>
  <c r="H1426" i="1"/>
  <c r="H1430" i="1"/>
  <c r="H1434" i="1"/>
  <c r="I1439" i="1"/>
  <c r="I1441" i="1"/>
  <c r="I1443" i="1"/>
  <c r="H1454" i="1"/>
  <c r="H1490" i="1"/>
  <c r="H1492" i="1"/>
  <c r="H1502" i="1"/>
  <c r="H1504" i="1"/>
  <c r="H1526" i="1"/>
  <c r="H1528" i="1"/>
  <c r="H1542" i="1"/>
  <c r="H1544" i="1"/>
  <c r="H1558" i="1"/>
  <c r="H1560" i="1"/>
  <c r="H1574" i="1"/>
  <c r="H1576" i="1"/>
  <c r="F8" i="4"/>
  <c r="D7" i="4"/>
  <c r="E50" i="4"/>
  <c r="D46" i="1" s="1"/>
  <c r="F369" i="4"/>
  <c r="D363" i="4"/>
  <c r="D350" i="4" s="1"/>
  <c r="F418" i="4"/>
  <c r="C413" i="1"/>
  <c r="F133" i="4"/>
  <c r="E298" i="4"/>
  <c r="G187" i="9"/>
  <c r="E187" i="9" s="1"/>
  <c r="B187" i="9" s="1"/>
  <c r="F422" i="4"/>
  <c r="D421" i="4"/>
  <c r="G179" i="9"/>
  <c r="E179" i="9" s="1"/>
  <c r="B179" i="9" s="1"/>
  <c r="F463" i="4"/>
  <c r="G165" i="9"/>
  <c r="F466" i="4"/>
  <c r="F5" i="6"/>
  <c r="D50" i="4"/>
  <c r="D82" i="4"/>
  <c r="F124" i="4"/>
  <c r="E152" i="4"/>
  <c r="H20" i="9" s="1"/>
  <c r="F164" i="4"/>
  <c r="D163" i="4"/>
  <c r="D151" i="4" s="1"/>
  <c r="E196" i="4"/>
  <c r="D192" i="1" s="1"/>
  <c r="D224" i="4"/>
  <c r="E350" i="4"/>
  <c r="D644" i="4"/>
  <c r="F417" i="4"/>
  <c r="E421" i="4"/>
  <c r="D459" i="4"/>
  <c r="D484" i="4"/>
  <c r="F70" i="5"/>
  <c r="D69" i="5"/>
  <c r="H289" i="9"/>
  <c r="E176" i="5"/>
  <c r="D177" i="5"/>
  <c r="F180" i="5"/>
  <c r="E141" i="6"/>
  <c r="F99" i="6"/>
  <c r="D89" i="6"/>
  <c r="C1299" i="1"/>
  <c r="C1304" i="1"/>
  <c r="C1337" i="1"/>
  <c r="C1344" i="1"/>
  <c r="C1408" i="1"/>
  <c r="C1436" i="1"/>
  <c r="F125" i="4"/>
  <c r="F140" i="4"/>
  <c r="D139" i="4"/>
  <c r="E163" i="4"/>
  <c r="D159" i="1" s="1"/>
  <c r="D215" i="4"/>
  <c r="F317" i="4"/>
  <c r="D311" i="4"/>
  <c r="F345" i="4"/>
  <c r="D344" i="4"/>
  <c r="F516" i="4"/>
  <c r="D515" i="4"/>
  <c r="E625" i="4"/>
  <c r="D619" i="1" s="1"/>
  <c r="F8" i="5"/>
  <c r="D12" i="5"/>
  <c r="D7" i="5" s="1"/>
  <c r="F45" i="5"/>
  <c r="F242" i="5"/>
  <c r="D238" i="5"/>
  <c r="G160" i="9"/>
  <c r="E160" i="9" s="1"/>
  <c r="B160" i="9" s="1"/>
  <c r="G164" i="9"/>
  <c r="D643" i="4"/>
  <c r="D580" i="4"/>
  <c r="E5" i="7"/>
  <c r="G183" i="9"/>
  <c r="E183" i="9" s="1"/>
  <c r="B183" i="9" s="1"/>
  <c r="D190" i="5"/>
  <c r="F36" i="6"/>
  <c r="D35" i="6"/>
  <c r="G161" i="9"/>
  <c r="E161" i="9" s="1"/>
  <c r="B161" i="9" s="1"/>
  <c r="B225"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105" i="9"/>
  <c r="B109" i="9"/>
  <c r="B113" i="9"/>
  <c r="B117" i="9"/>
  <c r="B121" i="9"/>
  <c r="B125" i="9"/>
  <c r="B129" i="9"/>
  <c r="B133" i="9"/>
  <c r="B137" i="9"/>
  <c r="B141" i="9"/>
  <c r="G163" i="9"/>
  <c r="E163" i="9" s="1"/>
  <c r="B163" i="9" s="1"/>
  <c r="H164" i="9"/>
  <c r="G178" i="9"/>
  <c r="E178" i="9" s="1"/>
  <c r="B178" i="9" s="1"/>
  <c r="G182" i="9"/>
  <c r="E182" i="9" s="1"/>
  <c r="B182" i="9" s="1"/>
  <c r="G186" i="9"/>
  <c r="E186" i="9" s="1"/>
  <c r="B186" i="9" s="1"/>
  <c r="G190" i="9"/>
  <c r="E190" i="9" s="1"/>
  <c r="B190" i="9" s="1"/>
  <c r="M212" i="9"/>
  <c r="B265" i="9"/>
  <c r="E286" i="9"/>
  <c r="B286" i="9" s="1"/>
  <c r="E108" i="9"/>
  <c r="B108" i="9" s="1"/>
  <c r="E112" i="9"/>
  <c r="B112" i="9" s="1"/>
  <c r="E116" i="9"/>
  <c r="B116" i="9" s="1"/>
  <c r="E120" i="9"/>
  <c r="B120" i="9" s="1"/>
  <c r="E124" i="9"/>
  <c r="B124" i="9" s="1"/>
  <c r="E128" i="9"/>
  <c r="B128" i="9" s="1"/>
  <c r="E132" i="9"/>
  <c r="B132" i="9" s="1"/>
  <c r="E136" i="9"/>
  <c r="B136" i="9" s="1"/>
  <c r="E140" i="9"/>
  <c r="B140" i="9" s="1"/>
  <c r="G162" i="9"/>
  <c r="E162" i="9" s="1"/>
  <c r="B162" i="9" s="1"/>
  <c r="G191" i="9"/>
  <c r="E191" i="9" s="1"/>
  <c r="F222" i="9"/>
  <c r="B222" i="9" s="1"/>
  <c r="B227" i="9"/>
  <c r="F238" i="9"/>
  <c r="B238" i="9" s="1"/>
  <c r="B243" i="9"/>
  <c r="F254" i="9"/>
  <c r="B254" i="9" s="1"/>
  <c r="B259" i="9"/>
  <c r="G277" i="9"/>
  <c r="E277" i="9" s="1"/>
  <c r="B277" i="9" s="1"/>
  <c r="B215" i="9"/>
  <c r="B223" i="9"/>
  <c r="B231" i="9"/>
  <c r="B239" i="9"/>
  <c r="B247" i="9"/>
  <c r="B255" i="9"/>
  <c r="B263" i="9"/>
  <c r="F213" i="9"/>
  <c r="B213" i="9" s="1"/>
  <c r="F221" i="9"/>
  <c r="B221" i="9" s="1"/>
  <c r="F229" i="9"/>
  <c r="B229" i="9" s="1"/>
  <c r="F237" i="9"/>
  <c r="B237" i="9" s="1"/>
  <c r="F245" i="9"/>
  <c r="B245" i="9" s="1"/>
  <c r="F253" i="9"/>
  <c r="B253" i="9" s="1"/>
  <c r="F261" i="9"/>
  <c r="B261" i="9" s="1"/>
  <c r="B267" i="9"/>
  <c r="B268" i="9"/>
  <c r="G1483" i="1" l="1"/>
  <c r="B191" i="9"/>
  <c r="F350" i="4"/>
  <c r="C345" i="1"/>
  <c r="F7" i="5"/>
  <c r="C985" i="1"/>
  <c r="H20" i="3"/>
  <c r="H17" i="3"/>
  <c r="D289" i="4"/>
  <c r="C147" i="1"/>
  <c r="F643" i="4"/>
  <c r="C637" i="1"/>
  <c r="F238" i="5"/>
  <c r="C1215" i="1"/>
  <c r="D237" i="5"/>
  <c r="H1344" i="1"/>
  <c r="G1344" i="1"/>
  <c r="F89" i="6"/>
  <c r="C1383" i="1"/>
  <c r="G289" i="9"/>
  <c r="E289" i="9" s="1"/>
  <c r="B289" i="9" s="1"/>
  <c r="D176" i="5"/>
  <c r="F177" i="5"/>
  <c r="C1154" i="1"/>
  <c r="H192" i="1"/>
  <c r="G192" i="1"/>
  <c r="E165" i="9"/>
  <c r="B165" i="9" s="1"/>
  <c r="E528" i="4"/>
  <c r="H1184" i="1"/>
  <c r="G1184" i="1"/>
  <c r="D984" i="1"/>
  <c r="I1466" i="1"/>
  <c r="I1455" i="1"/>
  <c r="I1460" i="1"/>
  <c r="H1470" i="1"/>
  <c r="G1470" i="1"/>
  <c r="G1424" i="1"/>
  <c r="H1424" i="1"/>
  <c r="E6" i="4"/>
  <c r="H1499" i="1"/>
  <c r="G1499" i="1"/>
  <c r="F212" i="9"/>
  <c r="B212" i="9" s="1"/>
  <c r="F35" i="6"/>
  <c r="C1329" i="1"/>
  <c r="H25" i="3"/>
  <c r="E164" i="9"/>
  <c r="B164" i="9" s="1"/>
  <c r="F344" i="4"/>
  <c r="C339" i="1"/>
  <c r="F215" i="4"/>
  <c r="C211" i="1"/>
  <c r="G1337" i="1"/>
  <c r="H1337" i="1"/>
  <c r="E175" i="5"/>
  <c r="D1152" i="1" s="1"/>
  <c r="I22" i="3"/>
  <c r="D1153" i="1"/>
  <c r="C478" i="1"/>
  <c r="F484" i="4"/>
  <c r="F644" i="4"/>
  <c r="C638" i="1"/>
  <c r="F163" i="4"/>
  <c r="C159" i="1"/>
  <c r="F82" i="4"/>
  <c r="C78" i="1"/>
  <c r="D141" i="6"/>
  <c r="G413" i="1"/>
  <c r="H413" i="1"/>
  <c r="G292" i="9"/>
  <c r="E292" i="9" s="1"/>
  <c r="B292" i="9" s="1"/>
  <c r="F206" i="5"/>
  <c r="C1183" i="1"/>
  <c r="G466" i="1"/>
  <c r="H466" i="1"/>
  <c r="F196" i="4"/>
  <c r="I1468" i="1"/>
  <c r="I1459" i="1"/>
  <c r="I1478" i="1"/>
  <c r="I1447" i="1"/>
  <c r="I1457" i="1"/>
  <c r="H1481" i="1"/>
  <c r="G1481" i="1"/>
  <c r="H31" i="3"/>
  <c r="C1469" i="1"/>
  <c r="F129" i="6"/>
  <c r="C1423" i="1"/>
  <c r="F152" i="4"/>
  <c r="H489" i="1"/>
  <c r="G489" i="1"/>
  <c r="H1104" i="1"/>
  <c r="G1104" i="1"/>
  <c r="I29" i="3"/>
  <c r="D1436" i="1"/>
  <c r="H619" i="1"/>
  <c r="G619" i="1"/>
  <c r="G1436" i="1"/>
  <c r="H1436" i="1"/>
  <c r="H1304" i="1"/>
  <c r="G1304" i="1"/>
  <c r="I28" i="3"/>
  <c r="D1435" i="1"/>
  <c r="F459" i="4"/>
  <c r="C453" i="1"/>
  <c r="E408" i="4"/>
  <c r="D403" i="1" s="1"/>
  <c r="D345" i="1"/>
  <c r="F50" i="4"/>
  <c r="C46" i="1"/>
  <c r="E407" i="4"/>
  <c r="D402" i="1" s="1"/>
  <c r="D293" i="1"/>
  <c r="F7" i="4"/>
  <c r="D6" i="4"/>
  <c r="C3" i="1"/>
  <c r="F106" i="4"/>
  <c r="C102" i="1"/>
  <c r="H588" i="1"/>
  <c r="G588" i="1"/>
  <c r="I1477" i="1"/>
  <c r="I1462" i="1"/>
  <c r="I1451" i="1"/>
  <c r="H1097" i="1"/>
  <c r="G1097" i="1"/>
  <c r="K1432" i="9"/>
  <c r="G295" i="9"/>
  <c r="E295" i="9" s="1"/>
  <c r="B295" i="9" s="1"/>
  <c r="I34" i="3"/>
  <c r="C1517" i="1"/>
  <c r="F299" i="4"/>
  <c r="D298" i="4"/>
  <c r="C294" i="1"/>
  <c r="I1465" i="1"/>
  <c r="G291" i="9"/>
  <c r="E291" i="9" s="1"/>
  <c r="B291" i="9" s="1"/>
  <c r="F190" i="5"/>
  <c r="C1167" i="1"/>
  <c r="C574" i="1"/>
  <c r="F580" i="4"/>
  <c r="D528" i="4"/>
  <c r="F12" i="5"/>
  <c r="C990" i="1"/>
  <c r="C509" i="1"/>
  <c r="F515" i="4"/>
  <c r="F311" i="4"/>
  <c r="C306" i="1"/>
  <c r="F139" i="4"/>
  <c r="C135" i="1"/>
  <c r="G1408" i="1"/>
  <c r="H1408" i="1"/>
  <c r="H1299" i="1"/>
  <c r="G1299" i="1"/>
  <c r="D68" i="5"/>
  <c r="C1047" i="1"/>
  <c r="F69" i="5"/>
  <c r="E420" i="4"/>
  <c r="D415" i="1"/>
  <c r="F224" i="4"/>
  <c r="C220" i="1"/>
  <c r="E151" i="4"/>
  <c r="D148" i="1"/>
  <c r="G297" i="9"/>
  <c r="E297" i="9" s="1"/>
  <c r="D420" i="4"/>
  <c r="C415" i="1"/>
  <c r="F421" i="4"/>
  <c r="F363" i="4"/>
  <c r="C358" i="1"/>
  <c r="F396" i="4"/>
  <c r="C391" i="1"/>
  <c r="F593" i="4"/>
  <c r="C587" i="1"/>
  <c r="H129" i="1"/>
  <c r="G129" i="1"/>
  <c r="F118" i="5"/>
  <c r="C1096" i="1"/>
  <c r="B294" i="9"/>
  <c r="D1453" i="1"/>
  <c r="I30" i="3"/>
  <c r="I21" i="3"/>
  <c r="D1046" i="1"/>
  <c r="G20" i="9"/>
  <c r="E20" i="9" s="1"/>
  <c r="H1501" i="1"/>
  <c r="G1501" i="1"/>
  <c r="I1467" i="1"/>
  <c r="E293" i="9" l="1"/>
  <c r="E289" i="4"/>
  <c r="I17" i="3"/>
  <c r="D147" i="1"/>
  <c r="G147" i="1" s="1"/>
  <c r="H3" i="1"/>
  <c r="G3" i="1"/>
  <c r="H1469" i="1"/>
  <c r="G1469" i="1"/>
  <c r="H1096" i="1"/>
  <c r="G1096" i="1"/>
  <c r="H587" i="1"/>
  <c r="G587" i="1"/>
  <c r="G358" i="1"/>
  <c r="H358" i="1"/>
  <c r="D635" i="4"/>
  <c r="F420" i="4"/>
  <c r="C414" i="1"/>
  <c r="H220" i="1"/>
  <c r="G220" i="1"/>
  <c r="H135" i="1"/>
  <c r="G135" i="1"/>
  <c r="F528" i="4"/>
  <c r="C522" i="1"/>
  <c r="D636" i="4"/>
  <c r="D407" i="4"/>
  <c r="F298" i="4"/>
  <c r="C293" i="1"/>
  <c r="D290" i="4"/>
  <c r="D412" i="4"/>
  <c r="F6" i="4"/>
  <c r="H16" i="3"/>
  <c r="C2" i="1"/>
  <c r="G46" i="1"/>
  <c r="H46" i="1"/>
  <c r="G453" i="1"/>
  <c r="H453" i="1"/>
  <c r="C1435" i="1"/>
  <c r="H28" i="3"/>
  <c r="F141" i="6"/>
  <c r="G299" i="9"/>
  <c r="E299" i="9" s="1"/>
  <c r="H478" i="1"/>
  <c r="G478" i="1"/>
  <c r="G339" i="1"/>
  <c r="H339" i="1"/>
  <c r="G1329" i="1"/>
  <c r="H1329" i="1"/>
  <c r="H637" i="1"/>
  <c r="G637" i="1"/>
  <c r="D291" i="4"/>
  <c r="F289" i="4"/>
  <c r="D413" i="4"/>
  <c r="C285" i="1"/>
  <c r="H985" i="1"/>
  <c r="G985" i="1"/>
  <c r="D408" i="4"/>
  <c r="E635" i="4"/>
  <c r="D629" i="1" s="1"/>
  <c r="D414" i="1"/>
  <c r="H1183" i="1"/>
  <c r="G1183" i="1"/>
  <c r="F176" i="5"/>
  <c r="C1153" i="1"/>
  <c r="D175" i="5"/>
  <c r="H22" i="3"/>
  <c r="H147" i="1"/>
  <c r="H509" i="1"/>
  <c r="G509" i="1"/>
  <c r="G1423" i="1"/>
  <c r="H1423" i="1"/>
  <c r="H78" i="1"/>
  <c r="G78" i="1"/>
  <c r="H638" i="1"/>
  <c r="G638" i="1"/>
  <c r="E412" i="4"/>
  <c r="E290" i="4"/>
  <c r="D286" i="1" s="1"/>
  <c r="I16" i="3"/>
  <c r="D2" i="1"/>
  <c r="E636" i="4"/>
  <c r="D630" i="1" s="1"/>
  <c r="D522" i="1"/>
  <c r="G1154" i="1"/>
  <c r="H1154" i="1"/>
  <c r="G1383" i="1"/>
  <c r="H1383" i="1"/>
  <c r="F237" i="5"/>
  <c r="C1214" i="1"/>
  <c r="H23" i="3"/>
  <c r="H345" i="1"/>
  <c r="G345" i="1"/>
  <c r="H415" i="1"/>
  <c r="G415" i="1"/>
  <c r="G1167" i="1"/>
  <c r="H1167" i="1"/>
  <c r="H294" i="1"/>
  <c r="G294" i="1"/>
  <c r="H159" i="1"/>
  <c r="G159" i="1"/>
  <c r="E19" i="9"/>
  <c r="B20" i="9"/>
  <c r="H1453" i="1"/>
  <c r="G1453" i="1"/>
  <c r="B297" i="9"/>
  <c r="E296" i="9"/>
  <c r="I10" i="3" s="1"/>
  <c r="H1047" i="1"/>
  <c r="G1047" i="1"/>
  <c r="G102" i="1"/>
  <c r="H102" i="1"/>
  <c r="G391" i="1"/>
  <c r="H391" i="1"/>
  <c r="H148" i="1"/>
  <c r="G148" i="1"/>
  <c r="F68" i="5"/>
  <c r="C1046" i="1"/>
  <c r="H21" i="3"/>
  <c r="G306" i="1"/>
  <c r="H306" i="1"/>
  <c r="G990" i="1"/>
  <c r="H990" i="1"/>
  <c r="G574" i="1"/>
  <c r="H574" i="1"/>
  <c r="H1517" i="1"/>
  <c r="G1517" i="1"/>
  <c r="H11" i="3"/>
  <c r="H211" i="1"/>
  <c r="G211" i="1"/>
  <c r="H276" i="9"/>
  <c r="G1215" i="1"/>
  <c r="H1215" i="1"/>
  <c r="F151" i="4"/>
  <c r="D6" i="5"/>
  <c r="E298" i="9" l="1"/>
  <c r="B299" i="9"/>
  <c r="G2" i="1"/>
  <c r="H2" i="1"/>
  <c r="F407" i="4"/>
  <c r="C402" i="1"/>
  <c r="H414" i="1"/>
  <c r="G414" i="1"/>
  <c r="H1046" i="1"/>
  <c r="G1046" i="1"/>
  <c r="F290" i="4"/>
  <c r="C286" i="1"/>
  <c r="F408" i="4"/>
  <c r="C403" i="1"/>
  <c r="D415" i="4"/>
  <c r="C408" i="1"/>
  <c r="D640" i="4"/>
  <c r="F636" i="4"/>
  <c r="C630" i="1"/>
  <c r="N3" i="9"/>
  <c r="I11" i="3"/>
  <c r="E639" i="4"/>
  <c r="D407" i="1"/>
  <c r="F175" i="5"/>
  <c r="C1152" i="1"/>
  <c r="H293" i="1"/>
  <c r="G293" i="1"/>
  <c r="H522" i="1"/>
  <c r="G522" i="1"/>
  <c r="F635" i="4"/>
  <c r="C629" i="1"/>
  <c r="G285" i="1"/>
  <c r="G282" i="9"/>
  <c r="E282" i="9" s="1"/>
  <c r="B282" i="9" s="1"/>
  <c r="G276" i="9"/>
  <c r="E276" i="9" s="1"/>
  <c r="F6" i="5"/>
  <c r="C984" i="1"/>
  <c r="H1214" i="1"/>
  <c r="G1214" i="1"/>
  <c r="H1153" i="1"/>
  <c r="G1153" i="1"/>
  <c r="C287" i="1"/>
  <c r="G1435" i="1"/>
  <c r="H1435" i="1"/>
  <c r="H9" i="3"/>
  <c r="D639" i="4"/>
  <c r="D414" i="4"/>
  <c r="C407" i="1"/>
  <c r="F412" i="4"/>
  <c r="E291" i="4"/>
  <c r="D287" i="1" s="1"/>
  <c r="E413" i="4"/>
  <c r="D285" i="1"/>
  <c r="H285" i="1" s="1"/>
  <c r="E640" i="4" l="1"/>
  <c r="F640" i="4" s="1"/>
  <c r="E415" i="4"/>
  <c r="D410" i="1" s="1"/>
  <c r="D408" i="1"/>
  <c r="H408" i="1" s="1"/>
  <c r="C410" i="1"/>
  <c r="G287" i="1"/>
  <c r="H287" i="1"/>
  <c r="G629" i="1"/>
  <c r="H629" i="1"/>
  <c r="E414" i="4"/>
  <c r="D409" i="1" s="1"/>
  <c r="F414" i="4"/>
  <c r="C409" i="1"/>
  <c r="D641" i="4"/>
  <c r="F639" i="4"/>
  <c r="C633" i="1"/>
  <c r="E275" i="9"/>
  <c r="B276" i="9"/>
  <c r="D642" i="4"/>
  <c r="C634" i="1"/>
  <c r="G403" i="1"/>
  <c r="H403" i="1"/>
  <c r="H402" i="1"/>
  <c r="G402" i="1"/>
  <c r="G630" i="1"/>
  <c r="H630" i="1"/>
  <c r="K3" i="9"/>
  <c r="I9" i="3"/>
  <c r="F291" i="4"/>
  <c r="G407" i="1"/>
  <c r="H407" i="1"/>
  <c r="H8" i="3"/>
  <c r="G984" i="1"/>
  <c r="H984" i="1"/>
  <c r="H1152" i="1"/>
  <c r="G1152" i="1"/>
  <c r="D633" i="1"/>
  <c r="F413" i="4"/>
  <c r="G286" i="1"/>
  <c r="H286" i="1"/>
  <c r="E641" i="4" l="1"/>
  <c r="G408" i="1"/>
  <c r="F415" i="4"/>
  <c r="M3" i="9"/>
  <c r="I8" i="3"/>
  <c r="F641" i="4"/>
  <c r="D645" i="4"/>
  <c r="C635" i="1"/>
  <c r="H409" i="1"/>
  <c r="G409" i="1"/>
  <c r="D646" i="4"/>
  <c r="C636" i="1"/>
  <c r="D635" i="1"/>
  <c r="H633" i="1"/>
  <c r="G633" i="1"/>
  <c r="G410" i="1"/>
  <c r="H410" i="1"/>
  <c r="E642" i="4"/>
  <c r="F642" i="4" s="1"/>
  <c r="D634" i="1"/>
  <c r="G634" i="1" s="1"/>
  <c r="F645" i="4" l="1"/>
  <c r="C639" i="1"/>
  <c r="H18" i="3"/>
  <c r="E646" i="4"/>
  <c r="F646" i="4" s="1"/>
  <c r="D636" i="1"/>
  <c r="H636" i="1" s="1"/>
  <c r="H634" i="1"/>
  <c r="C640" i="1"/>
  <c r="H19" i="3"/>
  <c r="E645" i="4"/>
  <c r="H635" i="1"/>
  <c r="G635" i="1"/>
  <c r="G636" i="1" l="1"/>
  <c r="I19" i="3"/>
  <c r="D640" i="1"/>
  <c r="G640" i="1" s="1"/>
  <c r="I18" i="3"/>
  <c r="D639" i="1"/>
  <c r="G274" i="9"/>
  <c r="E274" i="9" s="1"/>
  <c r="B274" i="9" s="1"/>
  <c r="H7" i="3" l="1"/>
  <c r="J3" i="9" s="1"/>
  <c r="H640" i="1"/>
  <c r="G639" i="1"/>
  <c r="H639" i="1"/>
  <c r="I7" i="3" l="1"/>
  <c r="M271" i="9"/>
  <c r="L271" i="9"/>
  <c r="H18" i="9"/>
  <c r="G18" i="9"/>
  <c r="H17" i="9"/>
  <c r="L16" i="9"/>
  <c r="K11" i="9"/>
  <c r="J17" i="9"/>
  <c r="I12" i="9"/>
  <c r="K7" i="9"/>
  <c r="K6" i="9"/>
  <c r="I17" i="9"/>
  <c r="M16" i="9"/>
  <c r="H15" i="9"/>
  <c r="I13" i="9"/>
  <c r="M15" i="9"/>
  <c r="I9" i="9"/>
  <c r="I8" i="9"/>
  <c r="I6" i="9"/>
  <c r="L15" i="9"/>
  <c r="I5" i="9"/>
  <c r="G15" i="9"/>
  <c r="E15" i="9" s="1"/>
  <c r="J7" i="9"/>
  <c r="J12" i="9"/>
  <c r="J11" i="9"/>
  <c r="K8" i="9"/>
  <c r="J13" i="9"/>
  <c r="K5" i="9"/>
  <c r="J10" i="9"/>
  <c r="I7" i="9"/>
  <c r="K13" i="9"/>
  <c r="K12" i="9"/>
  <c r="G17" i="9"/>
  <c r="J8" i="9"/>
  <c r="H16" i="9"/>
  <c r="K10" i="9"/>
  <c r="G16" i="9"/>
  <c r="J9" i="9"/>
  <c r="J6" i="9"/>
  <c r="I11" i="9"/>
  <c r="J5" i="9"/>
  <c r="K9" i="9"/>
  <c r="F15" i="9" l="1"/>
  <c r="B15" i="9" s="1"/>
  <c r="E7" i="9"/>
  <c r="B7" i="9" s="1"/>
  <c r="E16" i="9"/>
  <c r="E18" i="9"/>
  <c r="B18" i="9" s="1"/>
  <c r="F271" i="9"/>
  <c r="B271" i="9" s="1"/>
  <c r="E17" i="9"/>
  <c r="B17" i="9" s="1"/>
  <c r="E10" i="9"/>
  <c r="B10" i="9" s="1"/>
  <c r="E11" i="9"/>
  <c r="B11" i="9" s="1"/>
  <c r="E5" i="9"/>
  <c r="E6" i="9"/>
  <c r="B6" i="9" s="1"/>
  <c r="E13" i="9"/>
  <c r="B13" i="9" s="1"/>
  <c r="E8" i="9"/>
  <c r="B8" i="9" s="1"/>
  <c r="F16" i="9"/>
  <c r="F14" i="9" s="1"/>
  <c r="E9" i="9"/>
  <c r="B9" i="9" s="1"/>
  <c r="E12" i="9"/>
  <c r="B12" i="9" s="1"/>
  <c r="F19" i="9" l="1"/>
  <c r="F3" i="9" s="1"/>
  <c r="E14" i="9"/>
  <c r="B5" i="9"/>
  <c r="E4" i="9"/>
  <c r="B16"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<sst xmlns="http://schemas.openxmlformats.org/spreadsheetml/2006/main" count="4338" uniqueCount="3400">
  <si>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</si>
  <si>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</si>
  <si>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</si>
  <si>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</si>
  <si>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</si>
  <si>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</si>
  <si>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</si>
  <si>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</si>
  <si>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</si>
  <si>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</si>
  <si>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</si>
  <si>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</si>
  <si>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</si>
  <si>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</si>
  <si>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</si>
  <si>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</si>
  <si>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</si>
  <si>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</si>
  <si>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</si>
  <si>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</si>
  <si>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</si>
  <si>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</si>
  <si>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</si>
  <si>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</si>
  <si>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</si>
  <si>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</si>
  <si>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</si>
  <si>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</si>
  <si>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</si>
  <si>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</si>
  <si>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</si>
  <si>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</si>
  <si>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</si>
  <si>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</si>
  <si>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</si>
  <si>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</si>
  <si>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</si>
  <si>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</si>
  <si>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</si>
  <si>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</si>
  <si>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</si>
  <si>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</si>
  <si>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</si>
  <si>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</si>
  <si>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</si>
  <si>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</si>
  <si>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</si>
  <si>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</si>
  <si>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</si>
  <si>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27870 - DJEČJI VRTIĆ KOŠUTICA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</si>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</sst>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79150.61</v>
      </c>
      <c r="D2" s="6">
        <f>'PR-RAS'!E6</f>
        <v>69592.800000000003</v>
      </c>
      <c r="E2" s="6">
        <v>0</v>
      </c>
      <c r="F2" s="6">
        <v>0</v>
      </c>
      <c r="G2" s="7">
        <f t="shared" ref="G2:G264" si="0">(B2/1000)*(C2*1+D2*2)</f>
        <v>218.33621000000002</v>
      </c>
      <c r="H2" s="7">
        <f t="shared" ref="H2:H264" si="1">ABS(C2-ROUND(C2,0))+ABS(D2-ROUND(D2,0))</f>
        <v>0.58999999999650754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95.56</v>
      </c>
      <c r="D46" s="1">
        <f>'PR-RAS'!E50</f>
        <v>64.8</v>
      </c>
      <c r="E46" s="1">
        <v>0</v>
      </c>
      <c r="F46" s="1">
        <v>0</v>
      </c>
      <c r="G46" s="2">
        <f t="shared" si="0"/>
        <v>10.132199999999999</v>
      </c>
      <c r="H46" s="2">
        <f t="shared" si="1"/>
        <v>0.64000000000000057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95.56</v>
      </c>
      <c r="D64" s="1">
        <f>'PR-RAS'!E68</f>
        <v>64.8</v>
      </c>
      <c r="E64" s="1">
        <v>0</v>
      </c>
      <c r="F64" s="1">
        <v>0</v>
      </c>
      <c r="G64" s="2">
        <f t="shared" si="0"/>
        <v>14.185079999999999</v>
      </c>
      <c r="H64" s="2">
        <f t="shared" si="1"/>
        <v>0.64000000000000057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95.56</v>
      </c>
      <c r="D65" s="1">
        <f>'PR-RAS'!E69</f>
        <v>64.8</v>
      </c>
      <c r="E65" s="1">
        <v>0</v>
      </c>
      <c r="F65" s="1">
        <v>0</v>
      </c>
      <c r="G65" s="2">
        <f t="shared" si="0"/>
        <v>14.41024</v>
      </c>
      <c r="H65" s="2">
        <f t="shared" si="1"/>
        <v>0.64000000000000057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71.66</v>
      </c>
      <c r="D78" s="1">
        <f>'PR-RAS'!E82</f>
        <v>0</v>
      </c>
      <c r="E78" s="1">
        <v>0</v>
      </c>
      <c r="F78" s="1">
        <v>0</v>
      </c>
      <c r="G78" s="2">
        <f t="shared" si="0"/>
        <v>5.5178199999999995</v>
      </c>
      <c r="H78" s="2">
        <f t="shared" si="1"/>
        <v>0.34000000000000341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71.66</v>
      </c>
      <c r="D87" s="1">
        <f>'PR-RAS'!E91</f>
        <v>0</v>
      </c>
      <c r="E87" s="1">
        <v>0</v>
      </c>
      <c r="F87" s="1">
        <v>0</v>
      </c>
      <c r="G87" s="2">
        <f t="shared" si="0"/>
        <v>6.1627599999999996</v>
      </c>
      <c r="H87" s="2">
        <f t="shared" si="1"/>
        <v>0.34000000000000341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71.66</v>
      </c>
      <c r="D93" s="1">
        <f>'PR-RAS'!E97</f>
        <v>0</v>
      </c>
      <c r="E93" s="1">
        <v>0</v>
      </c>
      <c r="F93" s="1">
        <v>0</v>
      </c>
      <c r="G93" s="2">
        <f t="shared" si="0"/>
        <v>6.5927199999999999</v>
      </c>
      <c r="H93" s="2">
        <f t="shared" si="1"/>
        <v>0.34000000000000341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226.86</v>
      </c>
      <c r="D102" s="1">
        <f>'PR-RAS'!E106</f>
        <v>10575.32</v>
      </c>
      <c r="E102" s="1">
        <v>0</v>
      </c>
      <c r="F102" s="1">
        <v>0</v>
      </c>
      <c r="G102" s="2">
        <f t="shared" si="0"/>
        <v>2159.1275000000001</v>
      </c>
      <c r="H102" s="2">
        <f t="shared" si="1"/>
        <v>0.45999999999969532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226.86</v>
      </c>
      <c r="D108" s="1">
        <f>'PR-RAS'!E112</f>
        <v>10575.32</v>
      </c>
      <c r="E108" s="1">
        <v>0</v>
      </c>
      <c r="F108" s="1">
        <v>0</v>
      </c>
      <c r="G108" s="2">
        <f t="shared" si="0"/>
        <v>2287.3924999999999</v>
      </c>
      <c r="H108" s="2">
        <f t="shared" si="1"/>
        <v>0.45999999999969532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226.86</v>
      </c>
      <c r="D113" s="1">
        <f>'PR-RAS'!E117</f>
        <v>10575.32</v>
      </c>
      <c r="E113" s="1">
        <v>0</v>
      </c>
      <c r="F113" s="1">
        <v>0</v>
      </c>
      <c r="G113" s="2">
        <f t="shared" si="0"/>
        <v>2394.2800000000002</v>
      </c>
      <c r="H113" s="2">
        <f t="shared" si="1"/>
        <v>0.45999999999969532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11896.609999999999</v>
      </c>
      <c r="D120" s="1">
        <f>'PR-RAS'!E124</f>
        <v>0</v>
      </c>
      <c r="E120" s="1">
        <v>0</v>
      </c>
      <c r="F120" s="1">
        <v>0</v>
      </c>
      <c r="G120" s="2">
        <f t="shared" si="0"/>
        <v>1415.6965899999998</v>
      </c>
      <c r="H120" s="2">
        <f t="shared" si="1"/>
        <v>0.39000000000123691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11816.98</v>
      </c>
      <c r="D121" s="1">
        <f>'PR-RAS'!E125</f>
        <v>0</v>
      </c>
      <c r="E121" s="1">
        <v>0</v>
      </c>
      <c r="F121" s="1">
        <v>0</v>
      </c>
      <c r="G121" s="2">
        <f t="shared" si="0"/>
        <v>1418.0375999999999</v>
      </c>
      <c r="H121" s="2">
        <f t="shared" si="1"/>
        <v>2.0000000000436557E-2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11816.98</v>
      </c>
      <c r="D123" s="1">
        <f>'PR-RAS'!E127</f>
        <v>0</v>
      </c>
      <c r="E123" s="1">
        <v>0</v>
      </c>
      <c r="F123" s="1">
        <v>0</v>
      </c>
      <c r="G123" s="2">
        <f t="shared" si="0"/>
        <v>1441.67156</v>
      </c>
      <c r="H123" s="2">
        <f t="shared" si="1"/>
        <v>2.0000000000436557E-2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79.63</v>
      </c>
      <c r="D124" s="1">
        <f>'PR-RAS'!E128</f>
        <v>0</v>
      </c>
      <c r="E124" s="1">
        <v>0</v>
      </c>
      <c r="F124" s="1">
        <v>0</v>
      </c>
      <c r="G124" s="2">
        <f t="shared" si="0"/>
        <v>9.7944899999999997</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79.63</v>
      </c>
      <c r="D125" s="1">
        <f>'PR-RAS'!E129</f>
        <v>0</v>
      </c>
      <c r="E125" s="1">
        <v>0</v>
      </c>
      <c r="F125" s="1">
        <v>0</v>
      </c>
      <c r="G125" s="2">
        <f t="shared" si="0"/>
        <v>9.8741199999999996</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66859.92</v>
      </c>
      <c r="D129" s="1">
        <f>'PR-RAS'!E133</f>
        <v>58952.68</v>
      </c>
      <c r="E129" s="1">
        <v>0</v>
      </c>
      <c r="F129" s="1">
        <v>0</v>
      </c>
      <c r="G129" s="2">
        <f t="shared" si="0"/>
        <v>23649.955839999999</v>
      </c>
      <c r="H129" s="2">
        <f t="shared" si="1"/>
        <v>0.40000000000145519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66859.92</v>
      </c>
      <c r="D130" s="1">
        <f>'PR-RAS'!E134</f>
        <v>58952.68</v>
      </c>
      <c r="E130" s="1">
        <v>0</v>
      </c>
      <c r="F130" s="1">
        <v>0</v>
      </c>
      <c r="G130" s="2">
        <f t="shared" si="0"/>
        <v>23834.721120000002</v>
      </c>
      <c r="H130" s="2">
        <f t="shared" si="1"/>
        <v>0.40000000000145519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66859.92</v>
      </c>
      <c r="D131" s="1">
        <f>'PR-RAS'!E135</f>
        <v>58952.68</v>
      </c>
      <c r="E131" s="1">
        <v>0</v>
      </c>
      <c r="F131" s="1">
        <v>0</v>
      </c>
      <c r="G131" s="2">
        <f t="shared" si="0"/>
        <v>24019.486400000002</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85552.16</v>
      </c>
      <c r="D147" s="1">
        <f>'PR-RAS'!E151</f>
        <v>85552.68</v>
      </c>
      <c r="E147" s="1">
        <v>0</v>
      </c>
      <c r="F147" s="1">
        <v>0</v>
      </c>
      <c r="G147" s="2">
        <f t="shared" si="0"/>
        <v>37471.997919999994</v>
      </c>
      <c r="H147" s="2">
        <f t="shared" si="1"/>
        <v>0.48000000001047738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67885.19</v>
      </c>
      <c r="D148" s="1">
        <f>'PR-RAS'!E152</f>
        <v>63954.7</v>
      </c>
      <c r="E148" s="1">
        <v>0</v>
      </c>
      <c r="F148" s="1">
        <v>0</v>
      </c>
      <c r="G148" s="2">
        <f t="shared" si="0"/>
        <v>28781.804729999996</v>
      </c>
      <c r="H148" s="2">
        <f t="shared" si="1"/>
        <v>0.49000000000523869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46616.42</v>
      </c>
      <c r="D149" s="1">
        <f>'PR-RAS'!E153</f>
        <v>54896.72</v>
      </c>
      <c r="E149" s="1">
        <v>0</v>
      </c>
      <c r="F149" s="1">
        <v>0</v>
      </c>
      <c r="G149" s="2">
        <f t="shared" si="0"/>
        <v>23148.659279999996</v>
      </c>
      <c r="H149" s="2">
        <f t="shared" si="1"/>
        <v>0.69999999999708962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46616.42</v>
      </c>
      <c r="D150" s="1">
        <f>'PR-RAS'!E154</f>
        <v>54896.72</v>
      </c>
      <c r="E150" s="1">
        <v>0</v>
      </c>
      <c r="F150" s="1">
        <v>0</v>
      </c>
      <c r="G150" s="2">
        <f t="shared" si="0"/>
        <v>23305.069139999996</v>
      </c>
      <c r="H150" s="2">
        <f t="shared" si="1"/>
        <v>0.69999999999708962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21268.77</v>
      </c>
      <c r="D155" s="1">
        <f>'PR-RAS'!E159</f>
        <v>9057.98</v>
      </c>
      <c r="E155" s="1">
        <v>0</v>
      </c>
      <c r="F155" s="1">
        <v>0</v>
      </c>
      <c r="G155" s="2">
        <f t="shared" si="0"/>
        <v>6065.248419999999</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11654.11</v>
      </c>
      <c r="D156" s="1">
        <f>'PR-RAS'!E160</f>
        <v>0</v>
      </c>
      <c r="E156" s="1">
        <v>0</v>
      </c>
      <c r="F156" s="1">
        <v>0</v>
      </c>
      <c r="G156" s="2">
        <f t="shared" si="0"/>
        <v>1806.38705</v>
      </c>
      <c r="H156" s="2">
        <f t="shared" si="1"/>
        <v>0.11000000000058208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9614.66</v>
      </c>
      <c r="D157" s="1">
        <f>'PR-RAS'!E161</f>
        <v>9057.98</v>
      </c>
      <c r="E157" s="1">
        <v>0</v>
      </c>
      <c r="F157" s="1">
        <v>0</v>
      </c>
      <c r="G157" s="2">
        <f t="shared" si="0"/>
        <v>4325.9767199999997</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17288.809999999998</v>
      </c>
      <c r="D159" s="1">
        <f>'PR-RAS'!E163</f>
        <v>21233.25</v>
      </c>
      <c r="E159" s="1">
        <v>0</v>
      </c>
      <c r="F159" s="1">
        <v>0</v>
      </c>
      <c r="G159" s="2">
        <f t="shared" si="0"/>
        <v>9441.3389800000004</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3664.44</v>
      </c>
      <c r="D160" s="1">
        <f>'PR-RAS'!E164</f>
        <v>3882.87</v>
      </c>
      <c r="E160" s="1">
        <v>0</v>
      </c>
      <c r="F160" s="1">
        <v>0</v>
      </c>
      <c r="G160" s="2">
        <f t="shared" si="0"/>
        <v>1817.3986200000002</v>
      </c>
      <c r="H160" s="2">
        <f t="shared" si="1"/>
        <v>0.57000000000016371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44.48</v>
      </c>
      <c r="E161" s="1">
        <v>0</v>
      </c>
      <c r="F161" s="1">
        <v>0</v>
      </c>
      <c r="G161" s="2">
        <f t="shared" si="0"/>
        <v>14.233599999999999</v>
      </c>
      <c r="H161" s="2">
        <f t="shared" si="1"/>
        <v>0.47999999999999687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3424.85</v>
      </c>
      <c r="D162" s="1">
        <f>'PR-RAS'!E166</f>
        <v>3700.71</v>
      </c>
      <c r="E162" s="1">
        <v>0</v>
      </c>
      <c r="F162" s="1">
        <v>0</v>
      </c>
      <c r="G162" s="2">
        <f t="shared" si="0"/>
        <v>1743.0294700000002</v>
      </c>
      <c r="H162" s="2">
        <f t="shared" si="1"/>
        <v>0.44000000000005457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99.54</v>
      </c>
      <c r="D163" s="1">
        <f>'PR-RAS'!E167</f>
        <v>0</v>
      </c>
      <c r="E163" s="1">
        <v>0</v>
      </c>
      <c r="F163" s="1">
        <v>0</v>
      </c>
      <c r="G163" s="2">
        <f t="shared" si="0"/>
        <v>16.125480000000003</v>
      </c>
      <c r="H163" s="2">
        <f t="shared" si="1"/>
        <v>0.45999999999999375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140.05000000000001</v>
      </c>
      <c r="D164" s="1">
        <f>'PR-RAS'!E168</f>
        <v>137.68</v>
      </c>
      <c r="E164" s="1">
        <v>0</v>
      </c>
      <c r="F164" s="1">
        <v>0</v>
      </c>
      <c r="G164" s="2">
        <f t="shared" si="0"/>
        <v>67.711830000000006</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9755.06</v>
      </c>
      <c r="D165" s="1">
        <f>'PR-RAS'!E169</f>
        <v>13258.060000000001</v>
      </c>
      <c r="E165" s="1">
        <v>0</v>
      </c>
      <c r="F165" s="1">
        <v>0</v>
      </c>
      <c r="G165" s="2">
        <f t="shared" si="0"/>
        <v>5948.4735200000005</v>
      </c>
      <c r="H165" s="2">
        <f t="shared" si="1"/>
        <v>0.12000000000080036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1046.33</v>
      </c>
      <c r="D166" s="1">
        <f>'PR-RAS'!E170</f>
        <v>1378.14</v>
      </c>
      <c r="E166" s="1">
        <v>0</v>
      </c>
      <c r="F166" s="1">
        <v>0</v>
      </c>
      <c r="G166" s="2">
        <f t="shared" si="0"/>
        <v>627.43065000000001</v>
      </c>
      <c r="H166" s="2">
        <f t="shared" si="1"/>
        <v>0.47000000000002728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4251.6899999999996</v>
      </c>
      <c r="D167" s="1">
        <f>'PR-RAS'!E171</f>
        <v>7008.03</v>
      </c>
      <c r="E167" s="1">
        <v>0</v>
      </c>
      <c r="F167" s="1">
        <v>0</v>
      </c>
      <c r="G167" s="2">
        <f t="shared" si="0"/>
        <v>3032.4465</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3350.49</v>
      </c>
      <c r="D168" s="1">
        <f>'PR-RAS'!E172</f>
        <v>4421.3500000000004</v>
      </c>
      <c r="E168" s="1">
        <v>0</v>
      </c>
      <c r="F168" s="1">
        <v>0</v>
      </c>
      <c r="G168" s="2">
        <f t="shared" si="0"/>
        <v>2036.2627300000001</v>
      </c>
      <c r="H168" s="2">
        <f t="shared" si="1"/>
        <v>0.84000000000014552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82.54</v>
      </c>
      <c r="D169" s="1">
        <f>'PR-RAS'!E173</f>
        <v>270.68</v>
      </c>
      <c r="E169" s="1">
        <v>0</v>
      </c>
      <c r="F169" s="1">
        <v>0</v>
      </c>
      <c r="G169" s="2">
        <f t="shared" si="0"/>
        <v>104.8152</v>
      </c>
      <c r="H169" s="2">
        <f t="shared" si="1"/>
        <v>0.77999999999998693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1024.01</v>
      </c>
      <c r="D170" s="1">
        <f>'PR-RAS'!E174</f>
        <v>179.86</v>
      </c>
      <c r="E170" s="1">
        <v>0</v>
      </c>
      <c r="F170" s="1">
        <v>0</v>
      </c>
      <c r="G170" s="2">
        <f t="shared" si="0"/>
        <v>233.85037000000003</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3029.42</v>
      </c>
      <c r="D173" s="1">
        <f>'PR-RAS'!E177</f>
        <v>3230.13</v>
      </c>
      <c r="E173" s="1">
        <v>0</v>
      </c>
      <c r="F173" s="1">
        <v>0</v>
      </c>
      <c r="G173" s="2">
        <f t="shared" si="0"/>
        <v>1632.22496</v>
      </c>
      <c r="H173" s="2">
        <f t="shared" si="1"/>
        <v>0.5500000000001819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182.36</v>
      </c>
      <c r="D174" s="1">
        <f>'PR-RAS'!E178</f>
        <v>223.55</v>
      </c>
      <c r="E174" s="1">
        <v>0</v>
      </c>
      <c r="F174" s="1">
        <v>0</v>
      </c>
      <c r="G174" s="2">
        <f t="shared" si="0"/>
        <v>108.89658</v>
      </c>
      <c r="H174" s="2">
        <f t="shared" si="1"/>
        <v>0.81000000000000227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274.89999999999998</v>
      </c>
      <c r="D175" s="1">
        <f>'PR-RAS'!E179</f>
        <v>377.38</v>
      </c>
      <c r="E175" s="1">
        <v>0</v>
      </c>
      <c r="F175" s="1">
        <v>0</v>
      </c>
      <c r="G175" s="2">
        <f t="shared" si="0"/>
        <v>179.16083999999995</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1233.47</v>
      </c>
      <c r="D177" s="1">
        <f>'PR-RAS'!E181</f>
        <v>1273.76</v>
      </c>
      <c r="E177" s="1">
        <v>0</v>
      </c>
      <c r="F177" s="1">
        <v>0</v>
      </c>
      <c r="G177" s="2">
        <f t="shared" si="0"/>
        <v>665.45423999999991</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819.25</v>
      </c>
      <c r="D179" s="1">
        <f>'PR-RAS'!E183</f>
        <v>604.39</v>
      </c>
      <c r="E179" s="1">
        <v>0</v>
      </c>
      <c r="F179" s="1">
        <v>0</v>
      </c>
      <c r="G179" s="2">
        <f t="shared" si="0"/>
        <v>360.98933999999997</v>
      </c>
      <c r="H179" s="2">
        <f t="shared" si="1"/>
        <v>0.63999999999998636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320.36</v>
      </c>
      <c r="D180" s="1">
        <f>'PR-RAS'!E184</f>
        <v>502</v>
      </c>
      <c r="E180" s="1">
        <v>0</v>
      </c>
      <c r="F180" s="1">
        <v>0</v>
      </c>
      <c r="G180" s="2">
        <f t="shared" si="0"/>
        <v>237.06044</v>
      </c>
      <c r="H180" s="2">
        <f t="shared" si="1"/>
        <v>0.36000000000001364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199.08</v>
      </c>
      <c r="D181" s="1">
        <f>'PR-RAS'!E185</f>
        <v>249.05</v>
      </c>
      <c r="E181" s="1">
        <v>0</v>
      </c>
      <c r="F181" s="1">
        <v>0</v>
      </c>
      <c r="G181" s="2">
        <f t="shared" si="0"/>
        <v>125.4924</v>
      </c>
      <c r="H181" s="2">
        <f t="shared" si="1"/>
        <v>0.13000000000002387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839.8900000000001</v>
      </c>
      <c r="D184" s="1">
        <f>'PR-RAS'!E188</f>
        <v>862.19</v>
      </c>
      <c r="E184" s="1">
        <v>0</v>
      </c>
      <c r="F184" s="1">
        <v>0</v>
      </c>
      <c r="G184" s="2">
        <f t="shared" si="0"/>
        <v>469.26141000000007</v>
      </c>
      <c r="H184" s="2">
        <f t="shared" si="1"/>
        <v>0.29999999999995453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707.44</v>
      </c>
      <c r="D185" s="1">
        <f>'PR-RAS'!E189</f>
        <v>743.78</v>
      </c>
      <c r="E185" s="1">
        <v>0</v>
      </c>
      <c r="F185" s="1">
        <v>0</v>
      </c>
      <c r="G185" s="2">
        <f t="shared" si="0"/>
        <v>403.88</v>
      </c>
      <c r="H185" s="2">
        <f t="shared" si="1"/>
        <v>0.66000000000008185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68.739999999999995</v>
      </c>
      <c r="D187" s="1">
        <f>'PR-RAS'!E191</f>
        <v>54.69</v>
      </c>
      <c r="E187" s="1">
        <v>0</v>
      </c>
      <c r="F187" s="1">
        <v>0</v>
      </c>
      <c r="G187" s="2">
        <f t="shared" si="0"/>
        <v>33.130319999999998</v>
      </c>
      <c r="H187" s="2">
        <f t="shared" si="1"/>
        <v>0.57000000000000739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63.71</v>
      </c>
      <c r="D189" s="1">
        <f>'PR-RAS'!E193</f>
        <v>63.72</v>
      </c>
      <c r="E189" s="1">
        <v>0</v>
      </c>
      <c r="F189" s="1">
        <v>0</v>
      </c>
      <c r="G189" s="2">
        <f t="shared" si="0"/>
        <v>35.936199999999999</v>
      </c>
      <c r="H189" s="2">
        <f t="shared" si="1"/>
        <v>0.57000000000000028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378.16</v>
      </c>
      <c r="D192" s="1">
        <f>'PR-RAS'!E196</f>
        <v>364.72999999999996</v>
      </c>
      <c r="E192" s="1">
        <v>0</v>
      </c>
      <c r="F192" s="1">
        <v>0</v>
      </c>
      <c r="G192" s="2">
        <f t="shared" si="0"/>
        <v>211.55541999999997</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378.16</v>
      </c>
      <c r="D206" s="1">
        <f>'PR-RAS'!E210</f>
        <v>364.72999999999996</v>
      </c>
      <c r="E206" s="1">
        <v>0</v>
      </c>
      <c r="F206" s="1">
        <v>0</v>
      </c>
      <c r="G206" s="2">
        <f t="shared" si="0"/>
        <v>227.06209999999996</v>
      </c>
      <c r="H206" s="2">
        <f t="shared" si="1"/>
        <v>0.43000000000006366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358.23</v>
      </c>
      <c r="D207" s="1">
        <f>'PR-RAS'!E211</f>
        <v>364.7</v>
      </c>
      <c r="E207" s="1">
        <v>0</v>
      </c>
      <c r="F207" s="1">
        <v>0</v>
      </c>
      <c r="G207" s="2">
        <f t="shared" si="0"/>
        <v>224.05178000000001</v>
      </c>
      <c r="H207" s="2">
        <f t="shared" si="1"/>
        <v>0.53000000000002956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0.02</v>
      </c>
      <c r="D209" s="1">
        <f>'PR-RAS'!E213</f>
        <v>0.03</v>
      </c>
      <c r="E209" s="1">
        <v>0</v>
      </c>
      <c r="F209" s="1">
        <v>0</v>
      </c>
      <c r="G209" s="2">
        <f t="shared" si="0"/>
        <v>1.6639999999999999E-2</v>
      </c>
      <c r="H209" s="2">
        <f t="shared" si="1"/>
        <v>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19.91</v>
      </c>
      <c r="D210" s="1">
        <f>'PR-RAS'!E214</f>
        <v>0</v>
      </c>
      <c r="E210" s="1">
        <v>0</v>
      </c>
      <c r="F210" s="1">
        <v>0</v>
      </c>
      <c r="G210" s="2">
        <f t="shared" si="0"/>
        <v>4.1611899999999995</v>
      </c>
      <c r="H210" s="2">
        <f t="shared" si="1"/>
        <v>8.9999999999999858E-2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85552.16</v>
      </c>
      <c r="D285" s="1">
        <f>'PR-RAS'!E289</f>
        <v>85552.68</v>
      </c>
      <c r="E285" s="1">
        <v>0</v>
      </c>
      <c r="F285" s="1">
        <v>0</v>
      </c>
      <c r="G285" s="2">
        <f t="shared" si="8"/>
        <v>72890.735679999983</v>
      </c>
      <c r="H285" s="2">
        <f t="shared" si="9"/>
        <v>0.48000000001047738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6401.5500000000029</v>
      </c>
      <c r="D287" s="1">
        <f>'PR-RAS'!E291</f>
        <v>15959.87999999999</v>
      </c>
      <c r="E287" s="1">
        <v>0</v>
      </c>
      <c r="F287" s="1">
        <v>0</v>
      </c>
      <c r="G287" s="2">
        <f t="shared" si="8"/>
        <v>10959.894659999994</v>
      </c>
      <c r="H287" s="2">
        <f t="shared" si="9"/>
        <v>0.57000000000698492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8299.06</v>
      </c>
      <c r="E288" s="1">
        <v>0</v>
      </c>
      <c r="F288" s="1">
        <v>0</v>
      </c>
      <c r="G288" s="2">
        <f t="shared" si="8"/>
        <v>4763.6604399999997</v>
      </c>
      <c r="H288" s="2">
        <f t="shared" si="9"/>
        <v>5.9999999999490683E-2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2682.74</v>
      </c>
      <c r="D289" s="1">
        <f>'PR-RAS'!E293</f>
        <v>0</v>
      </c>
      <c r="E289" s="1">
        <v>0</v>
      </c>
      <c r="F289" s="1">
        <v>0</v>
      </c>
      <c r="G289" s="2">
        <f t="shared" si="8"/>
        <v>772.62911999999983</v>
      </c>
      <c r="H289" s="2">
        <f t="shared" si="9"/>
        <v>0.26000000000021828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603.89</v>
      </c>
      <c r="D290" s="1">
        <f>'PR-RAS'!E294</f>
        <v>215.93</v>
      </c>
      <c r="E290" s="1">
        <v>0</v>
      </c>
      <c r="F290" s="1">
        <v>0</v>
      </c>
      <c r="G290" s="2">
        <f t="shared" si="8"/>
        <v>299.33175</v>
      </c>
      <c r="H290" s="2">
        <f t="shared" si="9"/>
        <v>0.18000000000000682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683.75</v>
      </c>
      <c r="E345" s="1">
        <v>0</v>
      </c>
      <c r="F345" s="1">
        <v>0</v>
      </c>
      <c r="G345" s="2">
        <f t="shared" si="8"/>
        <v>470.41999999999996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683.75</v>
      </c>
      <c r="E358" s="1">
        <v>0</v>
      </c>
      <c r="F358" s="1">
        <v>0</v>
      </c>
      <c r="G358" s="2">
        <f t="shared" si="8"/>
        <v>488.19749999999999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683.75</v>
      </c>
      <c r="E364" s="1">
        <v>0</v>
      </c>
      <c r="F364" s="1">
        <v>0</v>
      </c>
      <c r="G364" s="2">
        <f t="shared" si="8"/>
        <v>496.40249999999997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683.75</v>
      </c>
      <c r="E365" s="1">
        <v>0</v>
      </c>
      <c r="F365" s="1">
        <v>0</v>
      </c>
      <c r="G365" s="2">
        <f t="shared" si="8"/>
        <v>497.77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683.75</v>
      </c>
      <c r="E403" s="1">
        <v>0</v>
      </c>
      <c r="F403" s="1">
        <v>0</v>
      </c>
      <c r="G403" s="2">
        <f t="shared" si="8"/>
        <v>549.73500000000001</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848.3</v>
      </c>
      <c r="E405" s="1">
        <v>0</v>
      </c>
      <c r="F405" s="1">
        <v>0</v>
      </c>
      <c r="G405" s="2">
        <f t="shared" si="8"/>
        <v>685.42640000000006</v>
      </c>
      <c r="H405" s="2">
        <f t="shared" si="9"/>
        <v>0.29999999999995453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79150.61</v>
      </c>
      <c r="D407" s="1">
        <f>'PR-RAS'!E412</f>
        <v>69592.800000000003</v>
      </c>
      <c r="E407" s="1">
        <v>0</v>
      </c>
      <c r="F407" s="1">
        <v>0</v>
      </c>
      <c r="G407" s="2">
        <f t="shared" si="8"/>
        <v>88644.501260000019</v>
      </c>
      <c r="H407" s="2">
        <f t="shared" si="9"/>
        <v>0.58999999999650754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85552.16</v>
      </c>
      <c r="D408" s="1">
        <f>'PR-RAS'!E413</f>
        <v>86236.43</v>
      </c>
      <c r="E408" s="1">
        <v>0</v>
      </c>
      <c r="F408" s="1">
        <v>0</v>
      </c>
      <c r="G408" s="2">
        <f t="shared" si="8"/>
        <v>105016.18313999999</v>
      </c>
      <c r="H408" s="2">
        <f t="shared" si="9"/>
        <v>0.58999999999650754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6401.5500000000029</v>
      </c>
      <c r="D410" s="1">
        <f>'PR-RAS'!E415</f>
        <v>16643.62999999999</v>
      </c>
      <c r="E410" s="1">
        <v>0</v>
      </c>
      <c r="F410" s="1">
        <v>0</v>
      </c>
      <c r="G410" s="2">
        <f t="shared" si="8"/>
        <v>16232.723289999993</v>
      </c>
      <c r="H410" s="2">
        <f t="shared" si="9"/>
        <v>0.82000000000698492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7450.7599999999993</v>
      </c>
      <c r="E411" s="1">
        <v>0</v>
      </c>
      <c r="F411" s="1">
        <v>0</v>
      </c>
      <c r="G411" s="2">
        <f t="shared" si="8"/>
        <v>6109.6231999999991</v>
      </c>
      <c r="H411" s="2">
        <f t="shared" si="9"/>
        <v>0.24000000000069122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2682.74</v>
      </c>
      <c r="D412" s="1">
        <f>'PR-RAS'!E417</f>
        <v>0</v>
      </c>
      <c r="E412" s="1">
        <v>0</v>
      </c>
      <c r="F412" s="1">
        <v>0</v>
      </c>
      <c r="G412" s="2">
        <f t="shared" si="8"/>
        <v>1102.6061399999999</v>
      </c>
      <c r="H412" s="2">
        <f t="shared" si="9"/>
        <v>0.26000000000021828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603.89</v>
      </c>
      <c r="D413" s="1">
        <f>'PR-RAS'!E418</f>
        <v>215.93</v>
      </c>
      <c r="E413" s="1">
        <v>0</v>
      </c>
      <c r="F413" s="1">
        <v>0</v>
      </c>
      <c r="G413" s="2">
        <f t="shared" si="8"/>
        <v>426.72899999999998</v>
      </c>
      <c r="H413" s="2">
        <f t="shared" si="9"/>
        <v>0.18000000000000682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79150.61</v>
      </c>
      <c r="D633" s="1">
        <f>'PR-RAS'!E639</f>
        <v>69592.800000000003</v>
      </c>
      <c r="E633" s="1">
        <v>0</v>
      </c>
      <c r="F633" s="1">
        <v>0</v>
      </c>
      <c r="G633" s="2">
        <f t="shared" si="10"/>
        <v>137988.48472000001</v>
      </c>
      <c r="H633" s="2">
        <f t="shared" si="11"/>
        <v>0.58999999999650754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85552.16</v>
      </c>
      <c r="D634" s="1">
        <f>'PR-RAS'!E640</f>
        <v>86236.43</v>
      </c>
      <c r="E634" s="1">
        <v>0</v>
      </c>
      <c r="F634" s="1">
        <v>0</v>
      </c>
      <c r="G634" s="2">
        <f t="shared" si="10"/>
        <v>163329.83765999999</v>
      </c>
      <c r="H634" s="2">
        <f t="shared" si="11"/>
        <v>0.58999999999650754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6401.5500000000029</v>
      </c>
      <c r="D636" s="1">
        <f>'PR-RAS'!E642</f>
        <v>16643.62999999999</v>
      </c>
      <c r="E636" s="1">
        <v>0</v>
      </c>
      <c r="F636" s="1">
        <v>0</v>
      </c>
      <c r="G636" s="2">
        <f t="shared" si="10"/>
        <v>25202.394349999991</v>
      </c>
      <c r="H636" s="2">
        <f t="shared" si="11"/>
        <v>0.82000000000698492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7450.7599999999993</v>
      </c>
      <c r="E637" s="1">
        <v>0</v>
      </c>
      <c r="F637" s="1">
        <v>0</v>
      </c>
      <c r="G637" s="2">
        <f t="shared" si="10"/>
        <v>9477.36672</v>
      </c>
      <c r="H637" s="2">
        <f t="shared" si="11"/>
        <v>0.24000000000069122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2682.74</v>
      </c>
      <c r="D638" s="1">
        <f>'PR-RAS'!E644</f>
        <v>0</v>
      </c>
      <c r="E638" s="1">
        <v>0</v>
      </c>
      <c r="F638" s="1">
        <v>0</v>
      </c>
      <c r="G638" s="2">
        <f t="shared" si="10"/>
        <v>1708.9053799999999</v>
      </c>
      <c r="H638" s="2">
        <f t="shared" si="11"/>
        <v>0.26000000000021828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9084.2900000000027</v>
      </c>
      <c r="D640" s="1">
        <f>'PR-RAS'!E646</f>
        <v>9192.8699999999917</v>
      </c>
      <c r="E640" s="1">
        <v>0</v>
      </c>
      <c r="F640" s="1">
        <v>0</v>
      </c>
      <c r="G640" s="2">
        <f t="shared" si="10"/>
        <v>17553.34916999999</v>
      </c>
      <c r="H640" s="2">
        <f t="shared" si="11"/>
        <v>0.4200000000109867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1351.04</v>
      </c>
      <c r="D642" s="1">
        <f>'PR-RAS'!E649</f>
        <v>19490.32</v>
      </c>
      <c r="E642" s="1">
        <v>0</v>
      </c>
      <c r="F642" s="1">
        <v>0</v>
      </c>
      <c r="G642" s="2">
        <f t="shared" si="10"/>
        <v>25852.606879999999</v>
      </c>
      <c r="H642" s="2">
        <f t="shared" si="11"/>
        <v>0.35999999999967258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80275.58</v>
      </c>
      <c r="D643" s="1">
        <f>'PR-RAS'!E650</f>
        <v>72867.66</v>
      </c>
      <c r="E643" s="1">
        <v>0</v>
      </c>
      <c r="F643" s="1">
        <v>0</v>
      </c>
      <c r="G643" s="2">
        <f t="shared" si="10"/>
        <v>145098.99780000001</v>
      </c>
      <c r="H643" s="2">
        <f t="shared" si="11"/>
        <v>0.75999999999476131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80011.679999999993</v>
      </c>
      <c r="D644" s="1">
        <f>'PR-RAS'!E651</f>
        <v>89407.26</v>
      </c>
      <c r="E644" s="1">
        <v>0</v>
      </c>
      <c r="F644" s="1">
        <v>0</v>
      </c>
      <c r="G644" s="2">
        <f t="shared" si="10"/>
        <v>166425.24659999998</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1614.9400000000023</v>
      </c>
      <c r="D645" s="1">
        <f>'PR-RAS'!E652</f>
        <v>2950.7200000000157</v>
      </c>
      <c r="E645" s="1">
        <v>0</v>
      </c>
      <c r="F645" s="1">
        <v>0</v>
      </c>
      <c r="G645" s="2">
        <f t="shared" si="10"/>
        <v>4840.5487200000216</v>
      </c>
      <c r="H645" s="2">
        <f t="shared" si="11"/>
        <v>0.33999999998195563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11</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8</v>
      </c>
      <c r="E649" s="1">
        <v>0</v>
      </c>
      <c r="F649" s="1">
        <v>0</v>
      </c>
      <c r="G649" s="2">
        <f t="shared" si="10"/>
        <v>16.2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95.56</v>
      </c>
      <c r="D668" s="1">
        <f>'PR-RAS'!E675</f>
        <v>64.8</v>
      </c>
      <c r="E668" s="1">
        <v>0</v>
      </c>
      <c r="F668" s="1">
        <v>0</v>
      </c>
      <c r="G668" s="2">
        <f t="shared" si="10"/>
        <v>150.18172000000001</v>
      </c>
      <c r="H668" s="2">
        <f t="shared" si="11"/>
        <v>0.64000000000000057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3424.85</v>
      </c>
      <c r="D711" s="1">
        <f>'PR-RAS'!E718</f>
        <v>3700.71</v>
      </c>
      <c r="E711" s="1">
        <v>0</v>
      </c>
      <c r="F711" s="1">
        <v>0</v>
      </c>
      <c r="G711" s="2">
        <f t="shared" si="10"/>
        <v>7686.6517000000003</v>
      </c>
      <c r="H711" s="2">
        <f t="shared" si="11"/>
        <v>0.44000000000005457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v>
      </c>
      <c r="D713" s="1">
        <f>'PR-RAS'!E720</f>
        <v>73.66</v>
      </c>
      <c r="E713" s="1">
        <v>0</v>
      </c>
      <c r="F713" s="1">
        <v>0</v>
      </c>
      <c r="G713" s="2">
        <f t="shared" si="10"/>
        <v>262.95583999999997</v>
      </c>
      <c r="H713" s="2">
        <f t="shared" si="11"/>
        <v>0.34000000000000341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299.62</v>
      </c>
      <c r="D715" s="1">
        <f>'PR-RAS'!E722</f>
        <v>0</v>
      </c>
      <c r="E715" s="1">
        <v>0</v>
      </c>
      <c r="F715" s="1">
        <v>0</v>
      </c>
      <c r="G715" s="2">
        <f t="shared" si="10"/>
        <v>213.92867999999999</v>
      </c>
      <c r="H715" s="2">
        <f t="shared" si="11"/>
        <v>0.37999999999999545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707.44</v>
      </c>
      <c r="D718" s="1">
        <f>'PR-RAS'!E725</f>
        <v>743.78</v>
      </c>
      <c r="E718" s="1">
        <v>0</v>
      </c>
      <c r="F718" s="1">
        <v>0</v>
      </c>
      <c r="G718" s="2">
        <f t="shared" si="10"/>
        <v>1573.8149999999998</v>
      </c>
      <c r="H718" s="2">
        <f t="shared" si="11"/>
        <v>0.66000000000008185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13512.92</v>
      </c>
      <c r="D1480" s="6"/>
      <c r="E1480" s="6">
        <v>0</v>
      </c>
      <c r="F1480" s="6">
        <v>0</v>
      </c>
      <c r="G1480" s="7">
        <f t="shared" ref="G1480:G1580" si="34">B1480/1000*C1480</f>
        <v>13.512920000000001</v>
      </c>
      <c r="H1480" s="7">
        <f t="shared" ref="H1480:H1580" si="35">ABS(C1480-ROUND(C1480,0))</f>
        <v>7.999999999992724E-2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89185.45</v>
      </c>
      <c r="D1481" s="1">
        <v>0</v>
      </c>
      <c r="E1481" s="1">
        <v>0</v>
      </c>
      <c r="F1481" s="1">
        <v>0</v>
      </c>
      <c r="G1481" s="2">
        <f t="shared" si="34"/>
        <v>178.37090000000001</v>
      </c>
      <c r="H1481" s="2">
        <f t="shared" si="35"/>
        <v>0.44999999999708962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88501.7</v>
      </c>
      <c r="D1483" s="1">
        <v>0</v>
      </c>
      <c r="E1483" s="1">
        <v>0</v>
      </c>
      <c r="F1483" s="1">
        <v>0</v>
      </c>
      <c r="G1483" s="2">
        <f t="shared" si="34"/>
        <v>354.0068</v>
      </c>
      <c r="H1483" s="2">
        <f t="shared" si="35"/>
        <v>0.30000000000291038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66903.72</v>
      </c>
      <c r="D1484" s="1">
        <v>0</v>
      </c>
      <c r="E1484" s="1">
        <v>0</v>
      </c>
      <c r="F1484" s="1">
        <v>0</v>
      </c>
      <c r="G1484" s="2">
        <f t="shared" si="34"/>
        <v>334.51859999999999</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21233.25</v>
      </c>
      <c r="D1485" s="1">
        <v>0</v>
      </c>
      <c r="E1485" s="1">
        <v>0</v>
      </c>
      <c r="F1485" s="1">
        <v>0</v>
      </c>
      <c r="G1485" s="2">
        <f t="shared" si="34"/>
        <v>127.3995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364.73</v>
      </c>
      <c r="D1486" s="1">
        <v>0</v>
      </c>
      <c r="E1486" s="1">
        <v>0</v>
      </c>
      <c r="F1486" s="1">
        <v>0</v>
      </c>
      <c r="G1486" s="2">
        <f t="shared" si="34"/>
        <v>2.5531100000000002</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683.75</v>
      </c>
      <c r="D1492" s="1">
        <v>0</v>
      </c>
      <c r="E1492" s="1">
        <v>0</v>
      </c>
      <c r="F1492" s="1">
        <v>0</v>
      </c>
      <c r="G1492" s="2">
        <f t="shared" si="34"/>
        <v>8.8887499999999999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89405.14</v>
      </c>
      <c r="D1499" s="1">
        <v>0</v>
      </c>
      <c r="E1499" s="1">
        <v>0</v>
      </c>
      <c r="F1499" s="1">
        <v>0</v>
      </c>
      <c r="G1499" s="2">
        <f t="shared" si="34"/>
        <v>1788.1028000000001</v>
      </c>
      <c r="H1499" s="2">
        <f t="shared" si="35"/>
        <v>0.13999999999941792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88721.39</v>
      </c>
      <c r="D1501" s="1">
        <v>0</v>
      </c>
      <c r="E1501" s="1">
        <v>0</v>
      </c>
      <c r="F1501" s="1">
        <v>0</v>
      </c>
      <c r="G1501" s="2">
        <f t="shared" si="34"/>
        <v>1951.8705799999998</v>
      </c>
      <c r="H1501" s="2">
        <f t="shared" si="35"/>
        <v>0.38999999999941792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66698.039999999994</v>
      </c>
      <c r="D1502" s="1">
        <v>0</v>
      </c>
      <c r="E1502" s="1">
        <v>0</v>
      </c>
      <c r="F1502" s="1">
        <v>0</v>
      </c>
      <c r="G1502" s="2">
        <f t="shared" si="34"/>
        <v>1534.0549199999998</v>
      </c>
      <c r="H1502" s="2">
        <f t="shared" si="35"/>
        <v>3.9999999993597157E-2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21628.69</v>
      </c>
      <c r="D1503" s="1">
        <v>0</v>
      </c>
      <c r="E1503" s="1">
        <v>0</v>
      </c>
      <c r="F1503" s="1">
        <v>0</v>
      </c>
      <c r="G1503" s="2">
        <f t="shared" si="34"/>
        <v>519.08856000000003</v>
      </c>
      <c r="H1503" s="2">
        <f t="shared" si="35"/>
        <v>0.31000000000130967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394.66</v>
      </c>
      <c r="D1504" s="1">
        <v>0</v>
      </c>
      <c r="E1504" s="1">
        <v>0</v>
      </c>
      <c r="F1504" s="1">
        <v>0</v>
      </c>
      <c r="G1504" s="2">
        <f t="shared" si="34"/>
        <v>9.866500000000002</v>
      </c>
      <c r="H1504" s="2">
        <f t="shared" si="35"/>
        <v>0.33999999999997499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683.75</v>
      </c>
      <c r="D1510" s="1">
        <v>0</v>
      </c>
      <c r="E1510" s="1">
        <v>0</v>
      </c>
      <c r="F1510" s="1">
        <v>0</v>
      </c>
      <c r="G1510" s="2">
        <f t="shared" si="34"/>
        <v>21.196249999999999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13293.229999999996</v>
      </c>
      <c r="D1517" s="1">
        <v>0</v>
      </c>
      <c r="E1517" s="1">
        <v>0</v>
      </c>
      <c r="F1517" s="1">
        <v>0</v>
      </c>
      <c r="G1517" s="2">
        <f t="shared" si="34"/>
        <v>505.14273999999983</v>
      </c>
      <c r="H1517" s="2">
        <f t="shared" si="35"/>
        <v>0.22999999999592546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13293.23</v>
      </c>
      <c r="D1576" s="1">
        <v>0</v>
      </c>
      <c r="E1576" s="1">
        <v>0</v>
      </c>
      <c r="F1576" s="1">
        <v>0</v>
      </c>
      <c r="G1576" s="2">
        <f t="shared" si="34"/>
        <v>1289.4433099999999</v>
      </c>
      <c r="H1576" s="2">
        <f t="shared" si="35"/>
        <v>0.22999999999956344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13293.23</v>
      </c>
      <c r="D1578" s="1">
        <v>0</v>
      </c>
      <c r="E1578" s="1">
        <v>0</v>
      </c>
      <c r="F1578" s="1">
        <v>0</v>
      </c>
      <c r="G1578" s="2">
        <f t="shared" si="34"/>
        <v>1316.0297700000001</v>
      </c>
      <c r="H1578" s="2">
        <f t="shared" si="35"/>
        <v>0.22999999999956344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27870</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79150.61</v>
      </c>
      <c r="I16" s="170">
        <f>'PR-RAS'!E6</f>
        <v>69592.800000000003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85552.16</v>
      </c>
      <c r="I17" s="170">
        <f>'PR-RAS'!E151</f>
        <v>85552.68</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9084.2900000000027</v>
      </c>
      <c r="I19" s="171">
        <f>'PR-RAS'!E646</f>
        <v>9192.8699999999917</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13512.92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13293.229999999996</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13293.23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13" sqref="D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79150.61</v>
      </c>
      <c r="E6" s="51">
        <f>E7+E44+E50+E82+E106+E124+E133+E139</f>
        <v>69592.800000000003</v>
      </c>
      <c r="F6" s="52">
        <f t="shared" ref="F6:F131" si="0">IF(D6&lt;&gt;0,IF(E6/D6&gt;=100,"&gt;&gt;100",E6/D6*100),"-")</f>
        <v>87.924527682098727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95.56</v>
      </c>
      <c r="E50" s="51">
        <f>E51+E54+E59+E62+E65+E68+E71+E74+E77</f>
        <v>64.8</v>
      </c>
      <c r="F50" s="52">
        <f t="shared" si="0"/>
        <v>67.810799497697786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95.56</v>
      </c>
      <c r="E68" s="51">
        <f t="shared" si="15"/>
        <v>64.8</v>
      </c>
      <c r="F68" s="52">
        <f t="shared" si="0"/>
        <v>67.810799497697786</v>
      </c>
    </row>
    <row r="69" spans="1:6" ht="12.75" customHeight="1" x14ac:dyDescent="0.2">
      <c r="A69" s="53" t="s">
        <v>184</v>
      </c>
      <c r="B69" s="85" t="s">
        <v>185</v>
      </c>
      <c r="C69" s="50" t="s">
        <v>184</v>
      </c>
      <c r="D69" s="242">
        <v>95.56</v>
      </c>
      <c r="E69" s="242">
        <v>64.8</v>
      </c>
      <c r="F69" s="52">
        <f t="shared" si="0"/>
        <v>67.810799497697786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71.66</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71.66</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71.66</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226.86</v>
      </c>
      <c r="E106" s="51">
        <f t="shared" si="23"/>
        <v>10575.32</v>
      </c>
      <c r="F106" s="52">
        <f t="shared" si="0"/>
        <v>4661.6062769990303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226.86</v>
      </c>
      <c r="E112" s="51">
        <f t="shared" si="25"/>
        <v>10575.32</v>
      </c>
      <c r="F112" s="52">
        <f t="shared" si="0"/>
        <v>4661.6062769990303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226.86</v>
      </c>
      <c r="E117" s="242">
        <v>10575.32</v>
      </c>
      <c r="F117" s="52">
        <f t="shared" si="0"/>
        <v>4661.6062769990303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11896.609999999999</v>
      </c>
      <c r="E124" s="51">
        <f t="shared" si="27"/>
        <v>0</v>
      </c>
      <c r="F124" s="52">
        <f t="shared" si="0"/>
        <v>0</v>
      </c>
    </row>
    <row r="125" spans="1:6" ht="12.75" customHeight="1" x14ac:dyDescent="0.2">
      <c r="A125" s="53">
        <v>661</v>
      </c>
      <c r="B125" s="86" t="s">
        <v>296</v>
      </c>
      <c r="C125" s="50" t="s">
        <v>297</v>
      </c>
      <c r="D125" s="51">
        <f t="shared" ref="D125:E125" si="28">SUM(D126:D127)</f>
        <v>11816.98</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11816.98</v>
      </c>
      <c r="E127" s="242"/>
      <c r="F127" s="52">
        <f t="shared" si="0"/>
        <v>0</v>
      </c>
    </row>
    <row r="128" spans="1:6" ht="24" x14ac:dyDescent="0.2">
      <c r="A128" s="53">
        <v>663</v>
      </c>
      <c r="B128" s="231" t="s">
        <v>302</v>
      </c>
      <c r="C128" s="50" t="s">
        <v>303</v>
      </c>
      <c r="D128" s="51">
        <f t="shared" ref="D128:E128" si="29">SUM(D129:D132)</f>
        <v>79.63</v>
      </c>
      <c r="E128" s="51">
        <f t="shared" si="29"/>
        <v>0</v>
      </c>
      <c r="F128" s="52">
        <f t="shared" si="0"/>
        <v>0</v>
      </c>
    </row>
    <row r="129" spans="1:6" ht="12.75" customHeight="1" x14ac:dyDescent="0.2">
      <c r="A129" s="53">
        <v>6631</v>
      </c>
      <c r="B129" s="86" t="s">
        <v>304</v>
      </c>
      <c r="C129" s="50" t="s">
        <v>305</v>
      </c>
      <c r="D129" s="242">
        <v>79.63</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66859.92</v>
      </c>
      <c r="E133" s="51">
        <f t="shared" si="30"/>
        <v>58952.68</v>
      </c>
      <c r="F133" s="52">
        <f t="shared" ref="F133:F223" si="31">IF(D133&lt;&gt;0,IF(E133/D133&gt;=100,"&gt;&gt;100",E133/D133*100),"-")</f>
        <v>88.173422881750383</v>
      </c>
    </row>
    <row r="134" spans="1:6" ht="24" x14ac:dyDescent="0.2">
      <c r="A134" s="53">
        <v>671</v>
      </c>
      <c r="B134" s="232" t="s">
        <v>314</v>
      </c>
      <c r="C134" s="50" t="s">
        <v>315</v>
      </c>
      <c r="D134" s="51">
        <f t="shared" ref="D134:E134" si="32">SUM(D135:D137)</f>
        <v>66859.92</v>
      </c>
      <c r="E134" s="51">
        <f t="shared" si="32"/>
        <v>58952.68</v>
      </c>
      <c r="F134" s="52">
        <f t="shared" si="31"/>
        <v>88.173422881750383</v>
      </c>
    </row>
    <row r="135" spans="1:6" ht="12.75" customHeight="1" x14ac:dyDescent="0.2">
      <c r="A135" s="53">
        <v>6711</v>
      </c>
      <c r="B135" s="85" t="s">
        <v>316</v>
      </c>
      <c r="C135" s="50" t="s">
        <v>317</v>
      </c>
      <c r="D135" s="242">
        <v>66859.92</v>
      </c>
      <c r="E135" s="242">
        <v>58952.68</v>
      </c>
      <c r="F135" s="52">
        <f t="shared" si="31"/>
        <v>88.173422881750383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85552.16</v>
      </c>
      <c r="E151" s="51">
        <f t="shared" si="35"/>
        <v>85552.68</v>
      </c>
      <c r="F151" s="52">
        <f t="shared" si="31"/>
        <v>100.00060781633098</v>
      </c>
    </row>
    <row r="152" spans="1:6" ht="12.75" customHeight="1" x14ac:dyDescent="0.2">
      <c r="A152" s="53">
        <v>31</v>
      </c>
      <c r="B152" s="85" t="s">
        <v>349</v>
      </c>
      <c r="C152" s="50" t="s">
        <v>350</v>
      </c>
      <c r="D152" s="51">
        <f t="shared" ref="D152:E152" si="36">D153+D158+D159</f>
        <v>67885.19</v>
      </c>
      <c r="E152" s="51">
        <f t="shared" si="36"/>
        <v>63954.7</v>
      </c>
      <c r="F152" s="52">
        <f t="shared" si="31"/>
        <v>94.210092068682428</v>
      </c>
    </row>
    <row r="153" spans="1:6" ht="12.75" customHeight="1" x14ac:dyDescent="0.2">
      <c r="A153" s="53">
        <v>311</v>
      </c>
      <c r="B153" s="85" t="s">
        <v>351</v>
      </c>
      <c r="C153" s="50" t="s">
        <v>352</v>
      </c>
      <c r="D153" s="51">
        <f t="shared" ref="D153:E153" si="37">SUM(D154:D157)</f>
        <v>46616.42</v>
      </c>
      <c r="E153" s="51">
        <f t="shared" si="37"/>
        <v>54896.72</v>
      </c>
      <c r="F153" s="52">
        <f t="shared" si="31"/>
        <v>117.76262527238256</v>
      </c>
    </row>
    <row r="154" spans="1:6" ht="12.75" customHeight="1" x14ac:dyDescent="0.2">
      <c r="A154" s="53">
        <v>3111</v>
      </c>
      <c r="B154" s="85" t="s">
        <v>353</v>
      </c>
      <c r="C154" s="50" t="s">
        <v>354</v>
      </c>
      <c r="D154" s="242">
        <v>46616.42</v>
      </c>
      <c r="E154" s="242">
        <f>43917.37+10979.35</f>
        <v>54896.72</v>
      </c>
      <c r="F154" s="52">
        <f t="shared" si="31"/>
        <v>117.76262527238256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c r="F158" s="52" t="str">
        <f t="shared" si="31"/>
        <v>-</v>
      </c>
    </row>
    <row r="159" spans="1:6" ht="12.75" customHeight="1" x14ac:dyDescent="0.2">
      <c r="A159" s="53">
        <v>313</v>
      </c>
      <c r="B159" s="85" t="s">
        <v>363</v>
      </c>
      <c r="C159" s="50" t="s">
        <v>364</v>
      </c>
      <c r="D159" s="51">
        <f t="shared" ref="D159:E159" si="38">SUM(D160:D162)</f>
        <v>21268.77</v>
      </c>
      <c r="E159" s="51">
        <f t="shared" si="38"/>
        <v>9057.98</v>
      </c>
      <c r="F159" s="52">
        <f t="shared" si="31"/>
        <v>42.588170354938249</v>
      </c>
    </row>
    <row r="160" spans="1:6" ht="12.75" customHeight="1" x14ac:dyDescent="0.2">
      <c r="A160" s="53">
        <v>3131</v>
      </c>
      <c r="B160" s="85" t="s">
        <v>142</v>
      </c>
      <c r="C160" s="50" t="s">
        <v>365</v>
      </c>
      <c r="D160" s="242">
        <v>11654.11</v>
      </c>
      <c r="E160" s="242"/>
      <c r="F160" s="52">
        <f t="shared" si="31"/>
        <v>0</v>
      </c>
    </row>
    <row r="161" spans="1:6" ht="12.75" customHeight="1" x14ac:dyDescent="0.2">
      <c r="A161" s="53">
        <v>3132</v>
      </c>
      <c r="B161" s="85" t="s">
        <v>366</v>
      </c>
      <c r="C161" s="50" t="s">
        <v>367</v>
      </c>
      <c r="D161" s="242">
        <v>9614.66</v>
      </c>
      <c r="E161" s="242">
        <v>9057.98</v>
      </c>
      <c r="F161" s="52">
        <f t="shared" si="31"/>
        <v>94.21009167250844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17288.809999999998</v>
      </c>
      <c r="E163" s="51">
        <f t="shared" si="39"/>
        <v>21233.25</v>
      </c>
      <c r="F163" s="52">
        <f t="shared" si="31"/>
        <v>122.81498842314771</v>
      </c>
    </row>
    <row r="164" spans="1:6" ht="12.75" customHeight="1" x14ac:dyDescent="0.2">
      <c r="A164" s="53">
        <v>321</v>
      </c>
      <c r="B164" s="85" t="s">
        <v>372</v>
      </c>
      <c r="C164" s="50" t="s">
        <v>373</v>
      </c>
      <c r="D164" s="51">
        <f t="shared" ref="D164:E164" si="40">SUM(D165:D168)</f>
        <v>3664.44</v>
      </c>
      <c r="E164" s="51">
        <f t="shared" si="40"/>
        <v>3882.87</v>
      </c>
      <c r="F164" s="52">
        <f t="shared" si="31"/>
        <v>105.96080165045683</v>
      </c>
    </row>
    <row r="165" spans="1:6" ht="12.75" customHeight="1" x14ac:dyDescent="0.2">
      <c r="A165" s="53">
        <v>3211</v>
      </c>
      <c r="B165" s="85" t="s">
        <v>374</v>
      </c>
      <c r="C165" s="50" t="s">
        <v>375</v>
      </c>
      <c r="D165" s="242">
        <v>0</v>
      </c>
      <c r="E165" s="242">
        <v>44.48</v>
      </c>
      <c r="F165" s="52" t="str">
        <f t="shared" si="31"/>
        <v>-</v>
      </c>
    </row>
    <row r="166" spans="1:6" ht="12.75" customHeight="1" x14ac:dyDescent="0.2">
      <c r="A166" s="53">
        <v>3212</v>
      </c>
      <c r="B166" s="85" t="s">
        <v>376</v>
      </c>
      <c r="C166" s="50" t="s">
        <v>377</v>
      </c>
      <c r="D166" s="242">
        <v>3424.85</v>
      </c>
      <c r="E166" s="242">
        <v>3700.71</v>
      </c>
      <c r="F166" s="52">
        <f t="shared" si="31"/>
        <v>108.05465932814575</v>
      </c>
    </row>
    <row r="167" spans="1:6" ht="12.75" customHeight="1" x14ac:dyDescent="0.2">
      <c r="A167" s="53">
        <v>3213</v>
      </c>
      <c r="B167" s="85" t="s">
        <v>378</v>
      </c>
      <c r="C167" s="50" t="s">
        <v>379</v>
      </c>
      <c r="D167" s="242">
        <v>99.54</v>
      </c>
      <c r="E167" s="242"/>
      <c r="F167" s="52">
        <f t="shared" si="31"/>
        <v>0</v>
      </c>
    </row>
    <row r="168" spans="1:6" ht="12.75" customHeight="1" x14ac:dyDescent="0.2">
      <c r="A168" s="53">
        <v>3214</v>
      </c>
      <c r="B168" s="85" t="s">
        <v>380</v>
      </c>
      <c r="C168" s="50" t="s">
        <v>381</v>
      </c>
      <c r="D168" s="242">
        <v>140.05000000000001</v>
      </c>
      <c r="E168" s="242">
        <v>137.68</v>
      </c>
      <c r="F168" s="52">
        <f t="shared" si="31"/>
        <v>98.307747233131025</v>
      </c>
    </row>
    <row r="169" spans="1:6" ht="12.75" customHeight="1" x14ac:dyDescent="0.2">
      <c r="A169" s="53">
        <v>322</v>
      </c>
      <c r="B169" s="85" t="s">
        <v>382</v>
      </c>
      <c r="C169" s="50" t="s">
        <v>383</v>
      </c>
      <c r="D169" s="51">
        <f t="shared" ref="D169:E169" si="41">SUM(D170:D176)</f>
        <v>9755.06</v>
      </c>
      <c r="E169" s="51">
        <f t="shared" si="41"/>
        <v>13258.060000000001</v>
      </c>
      <c r="F169" s="52">
        <f t="shared" si="31"/>
        <v>135.90956898266134</v>
      </c>
    </row>
    <row r="170" spans="1:6" ht="12.75" customHeight="1" x14ac:dyDescent="0.2">
      <c r="A170" s="53">
        <v>3221</v>
      </c>
      <c r="B170" s="85" t="s">
        <v>384</v>
      </c>
      <c r="C170" s="50" t="s">
        <v>385</v>
      </c>
      <c r="D170" s="242">
        <v>1046.33</v>
      </c>
      <c r="E170" s="242">
        <v>1378.14</v>
      </c>
      <c r="F170" s="52">
        <f t="shared" si="31"/>
        <v>131.71179264667936</v>
      </c>
    </row>
    <row r="171" spans="1:6" ht="12.75" customHeight="1" x14ac:dyDescent="0.2">
      <c r="A171" s="53">
        <v>3222</v>
      </c>
      <c r="B171" s="85" t="s">
        <v>386</v>
      </c>
      <c r="C171" s="50" t="s">
        <v>387</v>
      </c>
      <c r="D171" s="242">
        <v>4251.6899999999996</v>
      </c>
      <c r="E171" s="242">
        <v>7008.03</v>
      </c>
      <c r="F171" s="52">
        <f t="shared" si="31"/>
        <v>164.82927965115047</v>
      </c>
    </row>
    <row r="172" spans="1:6" ht="12.75" customHeight="1" x14ac:dyDescent="0.2">
      <c r="A172" s="53">
        <v>3223</v>
      </c>
      <c r="B172" s="85" t="s">
        <v>388</v>
      </c>
      <c r="C172" s="50" t="s">
        <v>389</v>
      </c>
      <c r="D172" s="242">
        <v>3350.49</v>
      </c>
      <c r="E172" s="242">
        <v>4421.3500000000004</v>
      </c>
      <c r="F172" s="52">
        <f t="shared" si="31"/>
        <v>131.96129521353595</v>
      </c>
    </row>
    <row r="173" spans="1:6" ht="12.75" customHeight="1" x14ac:dyDescent="0.2">
      <c r="A173" s="53">
        <v>3224</v>
      </c>
      <c r="B173" s="85" t="s">
        <v>390</v>
      </c>
      <c r="C173" s="50" t="s">
        <v>391</v>
      </c>
      <c r="D173" s="242">
        <v>82.54</v>
      </c>
      <c r="E173" s="242">
        <v>270.68</v>
      </c>
      <c r="F173" s="52">
        <f t="shared" si="31"/>
        <v>327.93796946934822</v>
      </c>
    </row>
    <row r="174" spans="1:6" ht="12.75" customHeight="1" x14ac:dyDescent="0.2">
      <c r="A174" s="53">
        <v>3225</v>
      </c>
      <c r="B174" s="85" t="s">
        <v>392</v>
      </c>
      <c r="C174" s="50" t="s">
        <v>393</v>
      </c>
      <c r="D174" s="242">
        <v>1024.01</v>
      </c>
      <c r="E174" s="242">
        <v>179.86</v>
      </c>
      <c r="F174" s="52">
        <f t="shared" si="31"/>
        <v>17.56428159881251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3029.42</v>
      </c>
      <c r="E177" s="51">
        <f t="shared" si="42"/>
        <v>3230.13</v>
      </c>
      <c r="F177" s="52">
        <f t="shared" si="31"/>
        <v>106.62536063008761</v>
      </c>
    </row>
    <row r="178" spans="1:6" ht="12.75" customHeight="1" x14ac:dyDescent="0.2">
      <c r="A178" s="53">
        <v>3231</v>
      </c>
      <c r="B178" s="85" t="s">
        <v>400</v>
      </c>
      <c r="C178" s="50" t="s">
        <v>401</v>
      </c>
      <c r="D178" s="242">
        <v>182.36</v>
      </c>
      <c r="E178" s="242">
        <v>223.55</v>
      </c>
      <c r="F178" s="52">
        <f t="shared" si="31"/>
        <v>122.58719017328362</v>
      </c>
    </row>
    <row r="179" spans="1:6" ht="12.75" customHeight="1" x14ac:dyDescent="0.2">
      <c r="A179" s="53">
        <v>3232</v>
      </c>
      <c r="B179" s="85" t="s">
        <v>402</v>
      </c>
      <c r="C179" s="50" t="s">
        <v>403</v>
      </c>
      <c r="D179" s="242">
        <v>274.89999999999998</v>
      </c>
      <c r="E179" s="242">
        <v>377.38</v>
      </c>
      <c r="F179" s="52">
        <f t="shared" si="31"/>
        <v>137.27901054929066</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1233.47</v>
      </c>
      <c r="E181" s="242">
        <v>1273.76</v>
      </c>
      <c r="F181" s="52">
        <f t="shared" si="31"/>
        <v>103.26639480489999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819.25</v>
      </c>
      <c r="E183" s="242">
        <v>604.39</v>
      </c>
      <c r="F183" s="52">
        <f t="shared" si="31"/>
        <v>73.773573390295994</v>
      </c>
    </row>
    <row r="184" spans="1:6" ht="12.75" customHeight="1" x14ac:dyDescent="0.2">
      <c r="A184" s="53">
        <v>3237</v>
      </c>
      <c r="B184" s="85" t="s">
        <v>412</v>
      </c>
      <c r="C184" s="50" t="s">
        <v>413</v>
      </c>
      <c r="D184" s="242">
        <v>320.36</v>
      </c>
      <c r="E184" s="242">
        <v>502</v>
      </c>
      <c r="F184" s="52">
        <f t="shared" si="31"/>
        <v>156.69871394680982</v>
      </c>
    </row>
    <row r="185" spans="1:6" ht="12.75" customHeight="1" x14ac:dyDescent="0.2">
      <c r="A185" s="53">
        <v>3238</v>
      </c>
      <c r="B185" s="85" t="s">
        <v>414</v>
      </c>
      <c r="C185" s="50" t="s">
        <v>415</v>
      </c>
      <c r="D185" s="242">
        <v>199.08</v>
      </c>
      <c r="E185" s="242">
        <v>249.05</v>
      </c>
      <c r="F185" s="52">
        <f t="shared" si="31"/>
        <v>125.10046212577859</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839.8900000000001</v>
      </c>
      <c r="E188" s="51">
        <f t="shared" si="43"/>
        <v>862.19</v>
      </c>
      <c r="F188" s="52">
        <f t="shared" si="31"/>
        <v>102.6551095976854</v>
      </c>
    </row>
    <row r="189" spans="1:6" ht="12.75" customHeight="1" x14ac:dyDescent="0.2">
      <c r="A189" s="53">
        <v>3291</v>
      </c>
      <c r="B189" s="232" t="s">
        <v>422</v>
      </c>
      <c r="C189" s="50" t="s">
        <v>423</v>
      </c>
      <c r="D189" s="242">
        <v>707.44</v>
      </c>
      <c r="E189" s="242">
        <v>743.78</v>
      </c>
      <c r="F189" s="52">
        <f t="shared" si="31"/>
        <v>105.13683139206151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68.739999999999995</v>
      </c>
      <c r="E191" s="242">
        <v>54.69</v>
      </c>
      <c r="F191" s="52">
        <f t="shared" si="31"/>
        <v>79.560663369217338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63.71</v>
      </c>
      <c r="E193" s="242">
        <v>63.72</v>
      </c>
      <c r="F193" s="52">
        <f t="shared" si="31"/>
        <v>100.01569612305761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378.16</v>
      </c>
      <c r="E196" s="51">
        <f t="shared" si="44"/>
        <v>364.72999999999996</v>
      </c>
      <c r="F196" s="52">
        <f t="shared" si="31"/>
        <v>96.448593188068514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378.16</v>
      </c>
      <c r="E210" s="51">
        <f t="shared" si="47"/>
        <v>364.72999999999996</v>
      </c>
      <c r="F210" s="52">
        <f t="shared" si="31"/>
        <v>96.448593188068514</v>
      </c>
    </row>
    <row r="211" spans="1:6" ht="12.75" customHeight="1" x14ac:dyDescent="0.2">
      <c r="A211" s="53">
        <v>3431</v>
      </c>
      <c r="B211" s="232" t="s">
        <v>466</v>
      </c>
      <c r="C211" s="50" t="s">
        <v>467</v>
      </c>
      <c r="D211" s="242">
        <v>358.23</v>
      </c>
      <c r="E211" s="242">
        <v>364.7</v>
      </c>
      <c r="F211" s="52">
        <f t="shared" si="31"/>
        <v>101.80610222482763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0.02</v>
      </c>
      <c r="E213" s="242">
        <v>0.03</v>
      </c>
      <c r="F213" s="52">
        <f t="shared" si="31"/>
        <v>150</v>
      </c>
    </row>
    <row r="214" spans="1:6" ht="12.75" customHeight="1" x14ac:dyDescent="0.2">
      <c r="A214" s="53">
        <v>3434</v>
      </c>
      <c r="B214" s="85" t="s">
        <v>472</v>
      </c>
      <c r="C214" s="50" t="s">
        <v>473</v>
      </c>
      <c r="D214" s="242">
        <v>19.91</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85552.16</v>
      </c>
      <c r="E289" s="51">
        <f t="shared" si="79"/>
        <v>85552.68</v>
      </c>
      <c r="F289" s="52">
        <f t="shared" si="76"/>
        <v>100.00060781633098</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6401.5500000000029</v>
      </c>
      <c r="E291" s="51">
        <f>IF(E289&gt;=E6,E289-E6,0)</f>
        <v>15959.87999999999</v>
      </c>
      <c r="F291" s="52">
        <f t="shared" si="76"/>
        <v>249.31274456967424</v>
      </c>
    </row>
    <row r="292" spans="1:6" ht="12.75" customHeight="1" x14ac:dyDescent="0.2">
      <c r="A292" s="53">
        <v>92211</v>
      </c>
      <c r="B292" s="85" t="s">
        <v>624</v>
      </c>
      <c r="C292" s="50" t="s">
        <v>625</v>
      </c>
      <c r="D292" s="242">
        <v>0</v>
      </c>
      <c r="E292" s="242">
        <v>8299.06</v>
      </c>
      <c r="F292" s="52" t="str">
        <f t="shared" si="76"/>
        <v>-</v>
      </c>
    </row>
    <row r="293" spans="1:6" ht="12.75" customHeight="1" x14ac:dyDescent="0.2">
      <c r="A293" s="53">
        <v>92221</v>
      </c>
      <c r="B293" s="85" t="s">
        <v>626</v>
      </c>
      <c r="C293" s="50" t="s">
        <v>627</v>
      </c>
      <c r="D293" s="242">
        <v>2682.74</v>
      </c>
      <c r="E293" s="242"/>
      <c r="F293" s="52">
        <f t="shared" si="76"/>
        <v>0</v>
      </c>
    </row>
    <row r="294" spans="1:6" ht="12.75" customHeight="1" x14ac:dyDescent="0.2">
      <c r="A294" s="53">
        <v>96</v>
      </c>
      <c r="B294" s="85" t="s">
        <v>628</v>
      </c>
      <c r="C294" s="50" t="s">
        <v>629</v>
      </c>
      <c r="D294" s="242">
        <v>603.89</v>
      </c>
      <c r="E294" s="242">
        <v>215.93</v>
      </c>
      <c r="F294" s="52">
        <f t="shared" si="76"/>
        <v>35.756511947540112</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683.75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683.75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683.75</v>
      </c>
      <c r="F369" s="52" t="str">
        <f t="shared" si="81"/>
        <v>-</v>
      </c>
    </row>
    <row r="370" spans="1:6" ht="12.75" customHeight="1" x14ac:dyDescent="0.2">
      <c r="A370" s="53">
        <v>4221</v>
      </c>
      <c r="B370" s="85" t="s">
        <v>675</v>
      </c>
      <c r="C370" s="50" t="s">
        <v>767</v>
      </c>
      <c r="D370" s="242">
        <v>0</v>
      </c>
      <c r="E370" s="242">
        <v>683.75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683.75</v>
      </c>
      <c r="F408" s="52" t="str">
        <f t="shared" si="81"/>
        <v>-</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v>848.3</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79150.61</v>
      </c>
      <c r="E412" s="51">
        <f>E6+E298</f>
        <v>69592.800000000003</v>
      </c>
      <c r="F412" s="52">
        <f t="shared" si="81"/>
        <v>87.924527682098727</v>
      </c>
    </row>
    <row r="413" spans="1:6" ht="12.75" customHeight="1" x14ac:dyDescent="0.2">
      <c r="A413" s="53" t="s">
        <v>609</v>
      </c>
      <c r="B413" s="85" t="s">
        <v>832</v>
      </c>
      <c r="C413" s="50" t="s">
        <v>833</v>
      </c>
      <c r="D413" s="51">
        <f t="shared" ref="D413:E413" si="112">D289+D350</f>
        <v>85552.16</v>
      </c>
      <c r="E413" s="51">
        <f t="shared" si="112"/>
        <v>86236.43</v>
      </c>
      <c r="F413" s="52">
        <f t="shared" si="81"/>
        <v>100.79982784771302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6401.5500000000029</v>
      </c>
      <c r="E415" s="51">
        <f t="shared" si="114"/>
        <v>16643.62999999999</v>
      </c>
      <c r="F415" s="52">
        <f t="shared" si="81"/>
        <v>259.99375151330509</v>
      </c>
    </row>
    <row r="416" spans="1:6" ht="12.75" customHeight="1" x14ac:dyDescent="0.2">
      <c r="A416" s="60" t="s">
        <v>838</v>
      </c>
      <c r="B416" s="232" t="s">
        <v>839</v>
      </c>
      <c r="C416" s="61" t="s">
        <v>840</v>
      </c>
      <c r="D416" s="51">
        <f t="shared" ref="D416:E416" si="115">IF(D292-D293+D409-D410&gt;=0,D292-D293+D409-D410,0)</f>
        <v>0</v>
      </c>
      <c r="E416" s="51">
        <f t="shared" si="115"/>
        <v>7450.7599999999993</v>
      </c>
      <c r="F416" s="52" t="str">
        <f t="shared" si="81"/>
        <v>-</v>
      </c>
    </row>
    <row r="417" spans="1:6" ht="12.75" customHeight="1" x14ac:dyDescent="0.2">
      <c r="A417" s="60" t="s">
        <v>838</v>
      </c>
      <c r="B417" s="85" t="s">
        <v>841</v>
      </c>
      <c r="C417" s="61" t="s">
        <v>842</v>
      </c>
      <c r="D417" s="51">
        <f t="shared" ref="D417:E417" si="116">IF(D293-D292+D410-D409&gt;=0,D293-D292+D410-D409,0)</f>
        <v>2682.74</v>
      </c>
      <c r="E417" s="51">
        <f t="shared" si="116"/>
        <v>0</v>
      </c>
      <c r="F417" s="52">
        <f t="shared" si="81"/>
        <v>0</v>
      </c>
    </row>
    <row r="418" spans="1:6" ht="12.75" customHeight="1" x14ac:dyDescent="0.2">
      <c r="A418" s="55" t="s">
        <v>843</v>
      </c>
      <c r="B418" s="233" t="s">
        <v>844</v>
      </c>
      <c r="C418" s="56" t="s">
        <v>845</v>
      </c>
      <c r="D418" s="62">
        <f t="shared" ref="D418:E418" si="117">D294+D411</f>
        <v>603.89</v>
      </c>
      <c r="E418" s="62">
        <f t="shared" si="117"/>
        <v>215.93</v>
      </c>
      <c r="F418" s="57">
        <f t="shared" si="81"/>
        <v>35.756511947540112</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79150.61</v>
      </c>
      <c r="E639" s="51">
        <f t="shared" si="180"/>
        <v>69592.800000000003</v>
      </c>
      <c r="F639" s="52">
        <f t="shared" si="119"/>
        <v>87.924527682098727</v>
      </c>
    </row>
    <row r="640" spans="1:6" ht="12.75" customHeight="1" x14ac:dyDescent="0.2">
      <c r="A640" s="53" t="s">
        <v>609</v>
      </c>
      <c r="B640" s="85" t="s">
        <v>1278</v>
      </c>
      <c r="C640" s="50" t="s">
        <v>1279</v>
      </c>
      <c r="D640" s="51">
        <f t="shared" ref="D640:E640" si="181">D413+D528</f>
        <v>85552.16</v>
      </c>
      <c r="E640" s="51">
        <f t="shared" si="181"/>
        <v>86236.43</v>
      </c>
      <c r="F640" s="52">
        <f t="shared" si="119"/>
        <v>100.79982784771302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6401.5500000000029</v>
      </c>
      <c r="E642" s="51">
        <f t="shared" si="183"/>
        <v>16643.62999999999</v>
      </c>
      <c r="F642" s="52">
        <f t="shared" si="119"/>
        <v>259.99375151330509</v>
      </c>
    </row>
    <row r="643" spans="1:6" ht="24" x14ac:dyDescent="0.2">
      <c r="A643" s="60" t="s">
        <v>1284</v>
      </c>
      <c r="B643" s="85" t="s">
        <v>1285</v>
      </c>
      <c r="C643" s="61" t="s">
        <v>1284</v>
      </c>
      <c r="D643" s="51">
        <f t="shared" ref="D643:E643" si="184">IF(D416-D417+D637-D638&gt;=0,D416-D417+D637-D638,0)</f>
        <v>0</v>
      </c>
      <c r="E643" s="51">
        <f t="shared" si="184"/>
        <v>7450.7599999999993</v>
      </c>
      <c r="F643" s="52" t="str">
        <f t="shared" si="119"/>
        <v>-</v>
      </c>
    </row>
    <row r="644" spans="1:6" ht="24" x14ac:dyDescent="0.2">
      <c r="A644" s="60" t="s">
        <v>1286</v>
      </c>
      <c r="B644" s="85" t="s">
        <v>1287</v>
      </c>
      <c r="C644" s="61" t="s">
        <v>1286</v>
      </c>
      <c r="D644" s="51">
        <f t="shared" ref="D644:E644" si="185">IF(D417-D416+D638-D637&gt;=0,D417-D416+D638-D637,0)</f>
        <v>2682.74</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9084.2900000000027</v>
      </c>
      <c r="E646" s="51">
        <f t="shared" si="187"/>
        <v>9192.8699999999917</v>
      </c>
      <c r="F646" s="52">
        <f t="shared" si="119"/>
        <v>101.19525026171543</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1351.04</v>
      </c>
      <c r="E649" s="242">
        <v>19490.32</v>
      </c>
      <c r="F649" s="52">
        <f t="shared" ref="F649:F724" si="188">IF(D649&lt;&gt;0,IF(E649/D649&gt;=100,"&gt;&gt;100",E649/D649*100),"-")</f>
        <v>1442.6160587399338</v>
      </c>
    </row>
    <row r="650" spans="1:6" ht="12.75" customHeight="1" x14ac:dyDescent="0.2">
      <c r="A650" s="53" t="s">
        <v>1297</v>
      </c>
      <c r="B650" s="85" t="s">
        <v>1298</v>
      </c>
      <c r="C650" s="50" t="s">
        <v>1297</v>
      </c>
      <c r="D650" s="242">
        <v>80275.58</v>
      </c>
      <c r="E650" s="242">
        <v>72867.66</v>
      </c>
      <c r="F650" s="52">
        <f t="shared" si="188"/>
        <v>90.771888536962294</v>
      </c>
    </row>
    <row r="651" spans="1:6" ht="12.75" customHeight="1" x14ac:dyDescent="0.2">
      <c r="A651" s="53" t="s">
        <v>1299</v>
      </c>
      <c r="B651" s="85" t="s">
        <v>1300</v>
      </c>
      <c r="C651" s="50" t="s">
        <v>1299</v>
      </c>
      <c r="D651" s="242">
        <v>80011.679999999993</v>
      </c>
      <c r="E651" s="242">
        <v>89407.26</v>
      </c>
      <c r="F651" s="52">
        <f t="shared" si="188"/>
        <v>111.74276055695869</v>
      </c>
    </row>
    <row r="652" spans="1:6" ht="24" x14ac:dyDescent="0.2">
      <c r="A652" s="53">
        <v>11</v>
      </c>
      <c r="B652" s="85" t="s">
        <v>1301</v>
      </c>
      <c r="C652" s="50" t="s">
        <v>1302</v>
      </c>
      <c r="D652" s="51">
        <f t="shared" ref="D652:E652" si="189">+D649+D650-D651</f>
        <v>1614.9400000000023</v>
      </c>
      <c r="E652" s="51">
        <f t="shared" si="189"/>
        <v>2950.7200000000157</v>
      </c>
      <c r="F652" s="52">
        <f t="shared" si="188"/>
        <v>182.71390887587228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v>
      </c>
      <c r="E654" s="262">
        <v>11</v>
      </c>
      <c r="F654" s="52">
        <f t="shared" si="188"/>
        <v>91.666666666666657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8</v>
      </c>
      <c r="F656" s="52">
        <f t="shared" si="188"/>
        <v>88.888888888888886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95.56</v>
      </c>
      <c r="E675" s="242">
        <v>64.8</v>
      </c>
      <c r="F675" s="52">
        <f t="shared" si="188"/>
        <v>67.810799497697786</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3424.85</v>
      </c>
      <c r="E718" s="242">
        <v>3700.71</v>
      </c>
      <c r="F718" s="52">
        <f t="shared" si="188"/>
        <v>108.05465932814575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222</v>
      </c>
      <c r="E720" s="242">
        <v>73.66</v>
      </c>
      <c r="F720" s="52">
        <f t="shared" si="188"/>
        <v>33.18018018018018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299.62</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707.44</v>
      </c>
      <c r="E725" s="242">
        <v>743.78</v>
      </c>
      <c r="F725" s="52">
        <f t="shared" ref="F725:F979" si="190">IF(D725&lt;&gt;0,IF(E725/D725&gt;=100,"&gt;&gt;100",E725/D725*100),"-")</f>
        <v>105.13683139206151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13512.92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89185.45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88501.7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66903.72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21233.25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364.73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683.75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89405.14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88721.39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66698.039999999994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21628.69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394.66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683.75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13293.229999999996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13293.23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13293.23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27870</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2023-07-07T06:18:47Z</cp:lastPrinted>
  <dcterms:created xsi:type="dcterms:W3CDTF">2022-04-01T05:14:30Z</dcterms:created>
  <dcterms:modified xsi:type="dcterms:W3CDTF">2023-07-07T06:34:50Z</dcterms:modified>
</cp:coreProperties>
</file>