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20" yWindow="90" windowWidth="14325" windowHeight="13710" tabRatio="790"/>
  </bookViews>
  <sheets>
    <sheet name="Ferdinandovac_ Krajnica_Trepće" sheetId="207" r:id="rId1"/>
  </sheets>
  <externalReferences>
    <externalReference r:id="rId2"/>
  </externalReferences>
  <definedNames>
    <definedName name="_xlnm._FilterDatabase" localSheetId="0" hidden="1">'Ferdinandovac_ Krajnica_Trepće'!$A$1:$G$570</definedName>
    <definedName name="_Toc532263130" localSheetId="0">'Ferdinandovac_ Krajnica_Trepće'!#REF!</definedName>
    <definedName name="_Toc532263132" localSheetId="0">'Ferdinandovac_ Krajnica_Trepće'!#REF!</definedName>
    <definedName name="_Toc532286383" localSheetId="0">'Ferdinandovac_ Krajnica_Trepće'!#REF!</definedName>
    <definedName name="_Toc532286385" localSheetId="0">'Ferdinandovac_ Krajnica_Trepće'!#REF!</definedName>
    <definedName name="_xlnm.Print_Titles" localSheetId="0">'Ferdinandovac_ Krajnica_Trepće'!$1:$8</definedName>
    <definedName name="_xlnm.Print_Area" localSheetId="0">'Ferdinandovac_ Krajnica_Trepće'!$A$1:$G$116</definedName>
    <definedName name="POPUST">[1]Sheet3!$B$3</definedName>
  </definedNames>
  <calcPr calcId="125725" fullPrecision="0"/>
</workbook>
</file>

<file path=xl/calcChain.xml><?xml version="1.0" encoding="utf-8"?>
<calcChain xmlns="http://schemas.openxmlformats.org/spreadsheetml/2006/main">
  <c r="G58" i="207"/>
  <c r="G37"/>
  <c r="G79"/>
  <c r="G63"/>
  <c r="G100"/>
  <c r="G45"/>
  <c r="G29"/>
  <c r="G20"/>
  <c r="G16" l="1"/>
  <c r="G96" l="1"/>
  <c r="G92"/>
  <c r="G75"/>
  <c r="G54"/>
  <c r="G71"/>
  <c r="G49"/>
  <c r="G87"/>
  <c r="G25"/>
  <c r="G31" s="1"/>
  <c r="G81" l="1"/>
  <c r="G110" s="1"/>
  <c r="G106"/>
  <c r="G102"/>
  <c r="G112" s="1"/>
  <c r="G41"/>
  <c r="G65" l="1"/>
  <c r="G108" s="1"/>
  <c r="G114" s="1"/>
  <c r="G115" l="1"/>
  <c r="G116" s="1"/>
</calcChain>
</file>

<file path=xl/sharedStrings.xml><?xml version="1.0" encoding="utf-8"?>
<sst xmlns="http://schemas.openxmlformats.org/spreadsheetml/2006/main" count="124" uniqueCount="111">
  <si>
    <t>A.</t>
  </si>
  <si>
    <t>A. PRIPREMNI RADOVI</t>
  </si>
  <si>
    <t>B. ZEMLJANI RADOVI</t>
  </si>
  <si>
    <t>A.1.</t>
  </si>
  <si>
    <t>Ukupno  A. - PRIPREMNI RADOVI  (Kn)
UKUPNI IZNOS ZA PRIJENOS U REKAPITULACIJU (Kn)</t>
  </si>
  <si>
    <t>B.</t>
  </si>
  <si>
    <t>B.1.</t>
  </si>
  <si>
    <t>B.2.</t>
  </si>
  <si>
    <t>B.3.</t>
  </si>
  <si>
    <t>C.</t>
  </si>
  <si>
    <t>C.1.</t>
  </si>
  <si>
    <t>D.</t>
  </si>
  <si>
    <t>Broj stavke</t>
  </si>
  <si>
    <t>Opis stavke</t>
  </si>
  <si>
    <t>JM</t>
  </si>
  <si>
    <t>Količina</t>
  </si>
  <si>
    <t>Iznos</t>
  </si>
  <si>
    <t>m'</t>
  </si>
  <si>
    <t>ZEMLJANI RADOVI</t>
  </si>
  <si>
    <t>PRIPREMNI RADOVI</t>
  </si>
  <si>
    <t>List br.</t>
  </si>
  <si>
    <t>Jed.cijena (kn)</t>
  </si>
  <si>
    <t xml:space="preserve">REKAPITULACIJA RADOVA </t>
  </si>
  <si>
    <t>D.1.</t>
  </si>
  <si>
    <t>m²</t>
  </si>
  <si>
    <t>m³</t>
  </si>
  <si>
    <t>UKUPNA VRIJEDNOST RADOVA</t>
  </si>
  <si>
    <r>
      <t>Rad se mjeri u m</t>
    </r>
    <r>
      <rPr>
        <sz val="10"/>
        <rFont val="Tahoma"/>
        <family val="2"/>
        <charset val="238"/>
      </rPr>
      <t>³</t>
    </r>
    <r>
      <rPr>
        <sz val="10"/>
        <rFont val="Tahoma"/>
        <family val="2"/>
      </rPr>
      <t xml:space="preserve"> stvarno iskopanog materijala, mjereno u sraslom stanju.</t>
    </r>
  </si>
  <si>
    <t xml:space="preserve"> </t>
  </si>
  <si>
    <t xml:space="preserve">SVEUKUPNO </t>
  </si>
  <si>
    <t>GEODETSKI RADOVI</t>
  </si>
  <si>
    <t xml:space="preserve">ISKOLČENJE TRASE </t>
  </si>
  <si>
    <t>Rad se mjeri po metru trase u skladu s projektom.</t>
  </si>
  <si>
    <t>ASFALTERSKI RADOVI</t>
  </si>
  <si>
    <t>C.2.</t>
  </si>
  <si>
    <t>kom</t>
  </si>
  <si>
    <t>PDV 25 %</t>
  </si>
  <si>
    <t>Ukupno  B - ZEMLJANI RADOVI  (Kn)</t>
  </si>
  <si>
    <t>A.2.</t>
  </si>
  <si>
    <t>A.3.</t>
  </si>
  <si>
    <t>Rad se obračunava po kompletno izvedenom geomehaničkom ispitivanju</t>
  </si>
  <si>
    <t>komp.</t>
  </si>
  <si>
    <t>ZAVRŠNI RADOVI</t>
  </si>
  <si>
    <t>Rad se obračunava u  m² izrađenog asfaltnog sloja AC 16 surf debljnine 6 cm.</t>
  </si>
  <si>
    <t>Rad se obračunava po m³ izvedenog nosivog sloja:</t>
  </si>
  <si>
    <t>KONTROLA IZVEDBE</t>
  </si>
  <si>
    <t>A.4.</t>
  </si>
  <si>
    <t>B.4.</t>
  </si>
  <si>
    <t xml:space="preserve">Troškovi ispitivanja materijala, uzimanje uzoraka, laboratorijska obrada sa izdavanjem atesta, te ispitivanja svih ugrađenih slojeva. Stavka uključuje ispitivanje modula stišljivosti Ms svih slojeva (nasipa i posteljice, tamponskog sloja...), davanje recepture i dokaznog radnog sastava za asfaltne slojeve. U cijenu stavke uključiti kompletan materijal (atesti za sve ugrađene materijale i elemente, izvještaj o tekućim i kontrolnim ispitivanjima) kao dokaz kvalitete izvedenih radova i ugrađenog materijala. </t>
  </si>
  <si>
    <t>B.7.</t>
  </si>
  <si>
    <t>IZRADA BANKINA OD ZRNATOG KAMENOG MATERIJALA</t>
  </si>
  <si>
    <t>Obračun radova po m bankine širine 50 cm i prosječne debljine 6 cm</t>
  </si>
  <si>
    <t>ISKOP I PROFILIRANJE CESTOVNOG JARKA</t>
  </si>
  <si>
    <t xml:space="preserve">Obračun je po m1 izvedenog odvodnih jaraka. </t>
  </si>
  <si>
    <t>IZRADA BITUMENSKOG MEĐUSLOJA ZA SLJEPLJIVANJE ASFALTNIH SLOJEVA</t>
  </si>
  <si>
    <t>Izrada bitumenskog međusloja za sljepljivanje asfaltnih slojeva s bitumenskom emulzijom u količini od 0,35 kg/m2.  U cijeni su sadržani svi troškovi nabave materijala, prijevoz, oprema i sve ostalo što je potrebno za potpuno izvođenje radova. Obračun je po m2 stvarno poprskane površine. Izvedba, kontrola kakvoće i obračun prema OTU 6-01.</t>
  </si>
  <si>
    <t>Rad se mjeri u  m2 stvarno poprskane površine.</t>
  </si>
  <si>
    <t>POSTAVA PROMETNIH ZNAKOVA</t>
  </si>
  <si>
    <t>Rad se obračunava po kom postavljenog prometnog znaka</t>
  </si>
  <si>
    <t>Nabava, doprema i postavljanje prometnih znakova prema pravilniku o prometnim znakovima. U cijenu stavke uključiti sav potreban rad i materijal za izradu betonskog temelja i postavu prometnog znaka.</t>
  </si>
  <si>
    <t>- znak B02</t>
  </si>
  <si>
    <t>PUNA CRTA ZAUSTAVLJANJA</t>
  </si>
  <si>
    <t>Rad se obračunava m bijele boje.</t>
  </si>
  <si>
    <t xml:space="preserve">IZRADA NASIPA </t>
  </si>
  <si>
    <t>Izrada nasipa od mješavine C kategorije, Sz≥95 %, Ms≥35 MN/m2, a stavka obuhvaća lokalni transport, strojno nasipanje i razastiranje, prema potrebi vlaženjem ili sušenjem, planiranje nasipnih slojeva debljine i nagiba prema projektu, te zbijanje s odgovarajućim sredstvima, a prema odredbama OTU.  Obračun se mjeri u kubičnim metrima stvarno ugrađenog i zbijenog nasipa, a u cijenu je uključen sav rad na izradi nasipa te planiranje pokosa nasipa i čišćenje okoline, sav ostali rad, transporti i oprema, kao i ispitivanja i kontrola kakvoće. Izvedba, kontrola kakvoće i obračun prema OTU 2-09.</t>
  </si>
  <si>
    <r>
      <t>Rad se mjeri u m</t>
    </r>
    <r>
      <rPr>
        <sz val="10"/>
        <rFont val="Tahoma"/>
        <family val="2"/>
        <charset val="238"/>
      </rPr>
      <t>³</t>
    </r>
    <r>
      <rPr>
        <sz val="10"/>
        <rFont val="Tahoma"/>
        <family val="2"/>
      </rPr>
      <t xml:space="preserve"> stvarno izrađenog nasipa, mjereno u sraslom stanju.</t>
    </r>
  </si>
  <si>
    <t>UREĐENJE I OPREMANJE GRADILIŠTA</t>
  </si>
  <si>
    <t>Rad se obračunava po kompletno uređenom i opremljenom gradilištu:</t>
  </si>
  <si>
    <t>kompl.</t>
  </si>
  <si>
    <t>PRIVREMENA REGULACIJA PROMETA</t>
  </si>
  <si>
    <t>Rad se obračunava po kompletno izvedenoj regulaciji prometa</t>
  </si>
  <si>
    <r>
      <t>Privremena regulacija prometa na mjestima izvođenja radova, prema elaboratu privremene regulacije prometa Stavka obuhvaća izradu Elaborata regulacije prometa u vremenu izvođenja predmetnih radova (izraditi dogovorno s predstavnikom jedinice lokalne samouprave, ŽUC-a, ...),</t>
    </r>
    <r>
      <rPr>
        <sz val="10"/>
        <color indexed="10"/>
        <rFont val="Tahoma"/>
        <family val="2"/>
        <charset val="238"/>
      </rPr>
      <t xml:space="preserve"> </t>
    </r>
    <r>
      <rPr>
        <sz val="10"/>
        <rFont val="Tahoma"/>
        <family val="2"/>
        <charset val="238"/>
      </rPr>
      <t xml:space="preserve"> nabavu i postavu prometne signalizacije, vršenje regulacije prometa koja se vrši za cijelo vrijeme izvođenja radova, te trošak čiščenja blata i pranja mlazom vode okolnih prometnica kojima će se voziti strojevi na odvozu i dovozu materijala za predmetno gradilište.</t>
    </r>
  </si>
  <si>
    <t>Rekonstrukcija nerazvrstane ceste općine Ferdinandovac</t>
  </si>
  <si>
    <t>Dionica Krajnica- Trepće, kat. čest. br. 3115 k.o. Lepa Greda</t>
  </si>
  <si>
    <t>L = 2262 m</t>
  </si>
  <si>
    <t>Stavka obuhvaća dovoz, postavljanje u pogonsko stanje, korištenje, demontiranje i odvoz svih privremenih objekata za radnike i alat, uređaja, postrojenja, oplata, ukrućenja,  građ. strojeva i transportnih sredstava koja će se koristiti na gradilištu u ugovorenom roku za izvođenje radova na rekonstrukciji postojećeg kolnika. Ova stavka obuhvaća i dovoz na gradilište te pravilno skladištenje sveg potrebnog montažerskog materijala koji će se koristiti kod izgradnje te saniranje svih površina koje su služile za privremeno deponiranje rastresitog materijala. Stavka obuhvaća i trošak pripreme građenja, odnosno izrade projekta organizacije građenja (terminski planovi građenja u obliku gantograma, razrada tehnologije građenja,...). Stavka obuhvaća i sve režijske troškove gradilišta, te troškove najma prostora za skladištenje materijala.</t>
  </si>
  <si>
    <t xml:space="preserve">Izrada elaborata iskolčenaja, iskolčenje trase kolnika, sva geodetska mjerenja kojima se podaci iz projekta prenose na teren ili s terena u projekte, za cijelo vrijeme građenja, odnosno do predaje radova investitoru sa osiguranjem iskolčenja trase. U cijenu stavke uključiti i izradu geodetskog elaborata iskolčenja izvedenog stanja od strane ovlaštenog geodete, sukladno važećem zakonu. </t>
  </si>
  <si>
    <t>LOKACIJA I ZAŠTITA KOMUNALNIH I OSTALIH PRIKLJUČAKA</t>
  </si>
  <si>
    <t>Rad obuhvaća zaštitu komunalnih instalacija i ostalih priključaka, kao što su zračni i podzemni vodovi električne energije, plinovodi, telefonski vodovi, toplovodi, vodovodi, kanalizacija i drugo koji su sastavni dio prometnice, ili koji tijekom rekonstrukcije prometnice zbog primjerice prolaza teških i velikih vozila mogu biti ugrožene.</t>
  </si>
  <si>
    <t>Lokacija i zaštita komunalnih i ostalih priključaka</t>
  </si>
  <si>
    <t>ŠIROKI ISKOP NA MJESTIMA PROŠIRENJA KOLNIČKE KONSTRUKCIJE ("KOFERA") I MJESTIMA ZAMJENE NOSIVOG SLOJA</t>
  </si>
  <si>
    <t>PRIJEVOZ UTOVARENOG I ISKOPANOG VIŠKA MATERIJALA NA DEPONIJU</t>
  </si>
  <si>
    <t xml:space="preserve">Prijevoz iskopanog i utovarenog materijala do mjesta istovara (nasip ili odlagalište kojeg osigurava Naručitelj) s razastiranjem, te potrebnim osiguranjem na gradilištu i javnim prometnicama. Prijevoz na dužinu od 1500 do 5000 m materijala kategorije “C” obračunato u sraslom stanju. </t>
  </si>
  <si>
    <t>Rad se mjeri u  kubičnim metrima prevezenog materijala</t>
  </si>
  <si>
    <t>IZRADA NOSIVOG SLOJA KOLNIKA NA MJESTIMA ISKOPA "KOFERA" I ZAMJENE POSTOJEĆEG NOSIVOG SLOJA</t>
  </si>
  <si>
    <t xml:space="preserve">Nabava, doprema i ugradnja (strojno razastiranje,fino planiranje i zbijanje do traženog modula stišljivosti ili stupnja zbijenosti na uređenu i preuzetu podlogu) prirodnog šljunka ili tucanika granulacije 0-60 mm za izradu nosivog sloja asfaltiranog kolnika u sloju debljine 40 cm kakvoće i granulometrije prema zahtjevima projekta i OTU. Šljunak nanositi u slojevima i dobro uvaljati da se dobije nosivost 80 MPa, a gornja površina mora biti ravna (planiranje na točnost ± 1 cm), u projektiranom padu i kompaktna. </t>
  </si>
  <si>
    <t>Izrada bankina od zrnatog kamenog materijala na uredno izvedenu i preuzetu podlogu, širine 1,0m i debljine 6cm. Bankina se izvodi na uredno izvedenoj i preuzetoj podlozi, veličine zrna 0-31,5mm. Površina bankine mora biti do jedan centimetar niža od projektiranog ruba kolnika. Bankina mora imati projektom propisanu nosivost. Uvaljana površina bankina mora imati mozaičku teksturu. Odstupanje od projektirane debljine sloja u zbijenom stanju mora biti u granicama od ± 1 cm.  Ovisno o geomehaničkim ispitivanjima za izradu bankine koristiti dio predhodno odloženog materijala iz predhodnih stavki. Korištenje predhodno odloženog materijala mora odobriti nadzorni inžinjer. U cijenu je uključena dobava i prijevoz, razastiranje, grubo i fino planiranje, te zbijanje do tražene zbijenosti, debljine sloja i nagiba prema projektu, kao i sav rad i materijal za potpuno dovršenje stavke.</t>
  </si>
  <si>
    <t>BITUMENIZIRANI NOSIVI HABAJUĆI SLOJ (BNHS16)</t>
  </si>
  <si>
    <t>Dobava i izvedba bitumeniziranog nosivog habajućeg asfaltnog sloja AC 16 surf 50/70 (BNHS 16 tipa B) debljine d=6 cm. Sloj se nanosi na prethodno pripremljenu podlogu zbijenu do tražene zbijenosti prema poprečnom profilu. U cijenu uključiti nabavu, dopremu i ugradnju asfalta.</t>
  </si>
  <si>
    <t xml:space="preserve">Izrada pune crte za zaustavljanje (H11) bijele boje, oznaka pune crte zaustavljanja pred znakom stop, bijelom bojom prema standardu. Oznake se izvode prema Pravilniku o prometnim znakovima, opremi i signalizaciji na cestama i važečim hrvatskim normama koje reguliraju to područje,a sve prema OTU-u. </t>
  </si>
  <si>
    <t>ISCRTAVANJE HORIZONTALNE SIGNALIZACIJE PROMETNICE</t>
  </si>
  <si>
    <t xml:space="preserve">Iscrtavanje horizontalne signalizacije prometnice, pune i isprekidane crte, širine 12 cm, oznaka raznih crta prometnica, bijelom bojom a u skladu s važečim Pravilnikom o prometnim znakovima, opremi i signalizaciji na cestama i važećim hrvatskim normama.  U cijenu stavke uključiti sav rad, materijal i prijevoz i sve ostalo što je potrebno za dovršenje posla prema OTU. </t>
  </si>
  <si>
    <t>Produbljenje i profiliranje odvodnih jaraka bez obloge kao i ručno čišćenje postojećeg zacjevljenje.  Stavka obuhvaća iskop, čišćenje (rezanje grmlja i šiblja, košenje trave, uklanjanje otpadaka), profiliranje do zahtjevanog obrisa, utovar i odvoz otpada na odlagalište te sav ostali rad, opremu i materijal potreban za potpuno dovršenje stavke.</t>
  </si>
  <si>
    <t>B.5.</t>
  </si>
  <si>
    <t>B.6.</t>
  </si>
  <si>
    <t>Ukupno  C. - ASFALTERSKI RADOVI  (Kn)</t>
  </si>
  <si>
    <t>D.2.</t>
  </si>
  <si>
    <t>D.3.</t>
  </si>
  <si>
    <t>D.4.</t>
  </si>
  <si>
    <r>
      <t xml:space="preserve">Obuhvaća strojni široki iskop pomoću prikladne mehanizacije, u materijalu, kategorije "C" prema odredbama projekta. </t>
    </r>
    <r>
      <rPr>
        <sz val="10"/>
        <rFont val="Tahoma"/>
        <family val="2"/>
        <charset val="238"/>
      </rPr>
      <t xml:space="preserve">Prosječna dubina iskopa je 0,5 m, a širina 0,75 m. </t>
    </r>
    <r>
      <rPr>
        <sz val="10"/>
        <rFont val="Tahoma"/>
        <family val="2"/>
      </rPr>
      <t>Iskop se obavlja prema visinskim kotama iz projekta  te propisanim nagibima.</t>
    </r>
    <r>
      <rPr>
        <sz val="10"/>
        <rFont val="Tahoma"/>
        <family val="2"/>
        <charset val="238"/>
      </rPr>
      <t xml:space="preserve"> Iskopani materijal se odlaže na privremenu deponiju te će dio materijala služit za kasnije formiranje i nasipavanje terena , a višak materijala se odmah tovari na kamione i odvozi na  deponiju udaljenu do 10km. Materijal za nasipavanje okolnog terena mora odobriti nadzorni inžinjer upisom u građevinski dnevnik. </t>
    </r>
    <r>
      <rPr>
        <sz val="10"/>
        <rFont val="Tahoma"/>
        <family val="2"/>
      </rPr>
      <t xml:space="preserve">U cijenu stavke uključiti i strojnu izradu posteljice od miješanih materijala, ujednačene nosivosti, s grubim i finim planiranjem, eventualnom sanacijom pojedinih manjih površina slabijeg materijala i zbijanjem do tražene zbijenosti uz potrebno vlaženje ili sušenje. Zbijenost posteljice mora iznositi min 35 Mpa. </t>
    </r>
  </si>
  <si>
    <t>Ukupno  D. - ZAVRŠNI RADOVI (Kn)</t>
  </si>
  <si>
    <t>C. ASFALTERSKI RADOVI</t>
  </si>
  <si>
    <t>D. ZAVRŠNI RADOVI</t>
  </si>
  <si>
    <t>C.3.</t>
  </si>
  <si>
    <t>BITUMENIZIRANI NOSIVI SLOJ (BNS 22)</t>
  </si>
  <si>
    <t>Na mjestima udarnih jama, mrežastih pukotina i neravnina na kolniku potrebno je izvesti krpanje kolničke konstrukcije bitumeniziranim nosivim slojem AC 22 base 50/70 (BNS 22) prosječne debljine 5 cm uz prethodno pripremljenu i očiščenu kolničku konstrukciju prešpricanu bitumenskom emulzijom. U cijenu uključiti sve radove na izradi i transportu asfaltne mješavine, zbijanje, valjanje i njega asfalta i sva tekuća i kontrolna ispitivanja s izradom atesta za dokaz kvalitete ugrađenog asfalta prema OTU (2001). U cijenu stavke uključiti čiščenje, fino planiranje tj. potpuno uređenje i priprema kolničke konstrukcije za ugradnju BNS-a.</t>
  </si>
  <si>
    <t>Rad se obračunava u  m² izrađenog asfaltnog sloja AC 22 base prosječne debljine 5 cm.</t>
  </si>
  <si>
    <t xml:space="preserve">STROJNO PLANIRANJE </t>
  </si>
  <si>
    <t>Rad se obračunava po m² isplanirane površine rova.</t>
  </si>
  <si>
    <t xml:space="preserve">Strojno grubo planiranje postojećeg puta na točnost +/- 2 cm grejderom.  </t>
  </si>
  <si>
    <t>TD 
70/16</t>
  </si>
</sst>
</file>

<file path=xl/styles.xml><?xml version="1.0" encoding="utf-8"?>
<styleSheet xmlns="http://schemas.openxmlformats.org/spreadsheetml/2006/main">
  <numFmts count="6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#,##0.00\ &quot;kn&quot;"/>
    <numFmt numFmtId="165" formatCode="_-* #,##0\ _$_-;\-* #,##0\ _$_-;_-* &quot;-&quot;\ _$_-;_-@_-"/>
    <numFmt numFmtId="166" formatCode="_-* #,##0.00\ _$_-;\-* #,##0.00\ _$_-;_-* &quot;-&quot;??\ _$_-;_-@_-"/>
    <numFmt numFmtId="167" formatCode="@\ &quot;*&quot;"/>
  </numFmts>
  <fonts count="62">
    <font>
      <sz val="12"/>
      <name val="HRHelvetica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Tahoma"/>
      <family val="2"/>
    </font>
    <font>
      <i/>
      <sz val="8"/>
      <name val="Tahoma"/>
      <family val="2"/>
    </font>
    <font>
      <sz val="10"/>
      <name val="Tahoma"/>
      <family val="2"/>
    </font>
    <font>
      <sz val="9"/>
      <name val="Tahoma"/>
      <family val="2"/>
    </font>
    <font>
      <sz val="7"/>
      <name val="Tahoma"/>
      <family val="2"/>
    </font>
    <font>
      <b/>
      <sz val="9"/>
      <name val="Tahoma"/>
      <family val="2"/>
    </font>
    <font>
      <b/>
      <sz val="10"/>
      <name val="Tahoma"/>
      <family val="2"/>
    </font>
    <font>
      <sz val="11"/>
      <name val="Arial Narrow"/>
      <family val="2"/>
      <charset val="238"/>
    </font>
    <font>
      <b/>
      <sz val="10"/>
      <name val="Tahoma"/>
      <family val="2"/>
      <charset val="238"/>
    </font>
    <font>
      <sz val="10"/>
      <name val="Tahoma"/>
      <family val="2"/>
      <charset val="238"/>
    </font>
    <font>
      <sz val="10"/>
      <color indexed="9"/>
      <name val="Tahoma"/>
      <family val="2"/>
    </font>
    <font>
      <b/>
      <sz val="9"/>
      <name val="Tahoma"/>
      <family val="2"/>
      <charset val="238"/>
    </font>
    <font>
      <sz val="7"/>
      <name val="Tahoma"/>
      <family val="2"/>
      <charset val="238"/>
    </font>
    <font>
      <sz val="9"/>
      <name val="Tahoma"/>
      <family val="2"/>
      <charset val="238"/>
    </font>
    <font>
      <sz val="10"/>
      <color indexed="9"/>
      <name val="Tahoma"/>
      <family val="2"/>
      <charset val="238"/>
    </font>
    <font>
      <sz val="11"/>
      <color rgb="FF9C0006"/>
      <name val="Calibri"/>
      <family val="2"/>
      <charset val="238"/>
      <scheme val="minor"/>
    </font>
    <font>
      <sz val="10"/>
      <color rgb="FFFF0000"/>
      <name val="Tahoma"/>
      <family val="2"/>
      <charset val="238"/>
    </font>
    <font>
      <sz val="10"/>
      <color rgb="FFC00000"/>
      <name val="Tahoma"/>
      <family val="2"/>
      <charset val="238"/>
    </font>
    <font>
      <sz val="8"/>
      <color rgb="FFFF0000"/>
      <name val="Tahoma"/>
      <family val="2"/>
    </font>
    <font>
      <b/>
      <sz val="10"/>
      <color rgb="FFFF0000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1"/>
      <name val="Calibri"/>
      <family val="2"/>
      <charset val="238"/>
      <scheme val="minor"/>
    </font>
    <font>
      <sz val="12"/>
      <name val="HRHelvetica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3F3F3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9C0006"/>
      <name val="Calibri"/>
      <family val="2"/>
      <charset val="238"/>
    </font>
    <font>
      <b/>
      <sz val="18"/>
      <color theme="3"/>
      <name val="Cambria"/>
      <family val="2"/>
      <charset val="238"/>
    </font>
    <font>
      <b/>
      <sz val="15"/>
      <color theme="3"/>
      <name val="Calibri"/>
      <family val="2"/>
      <charset val="238"/>
    </font>
    <font>
      <b/>
      <sz val="13"/>
      <color theme="3"/>
      <name val="Calibri"/>
      <family val="2"/>
      <charset val="238"/>
    </font>
    <font>
      <b/>
      <sz val="11"/>
      <color theme="3"/>
      <name val="Calibri"/>
      <family val="2"/>
      <charset val="238"/>
    </font>
    <font>
      <sz val="11"/>
      <color rgb="FF9C6500"/>
      <name val="Calibri"/>
      <family val="2"/>
      <charset val="238"/>
    </font>
    <font>
      <sz val="11"/>
      <color rgb="FFFA7D00"/>
      <name val="Calibri"/>
      <family val="2"/>
      <charset val="238"/>
    </font>
    <font>
      <i/>
      <sz val="11"/>
      <color rgb="FF7F7F7F"/>
      <name val="Calibri"/>
      <family val="2"/>
      <charset val="238"/>
    </font>
    <font>
      <sz val="11"/>
      <color rgb="FF3F3F76"/>
      <name val="Calibri"/>
      <family val="2"/>
      <charset val="238"/>
    </font>
    <font>
      <sz val="10"/>
      <color indexed="10"/>
      <name val="Tahoma"/>
      <family val="2"/>
      <charset val="238"/>
    </font>
    <font>
      <sz val="10"/>
      <color indexed="10"/>
      <name val="Tahoma"/>
      <family val="2"/>
    </font>
    <font>
      <sz val="10"/>
      <name val="Helv"/>
      <family val="2"/>
      <charset val="238"/>
    </font>
    <font>
      <b/>
      <sz val="10"/>
      <color indexed="10"/>
      <name val="Tahoma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</font>
    <font>
      <sz val="12"/>
      <color indexed="8"/>
      <name val="Calibri"/>
      <family val="2"/>
    </font>
    <font>
      <sz val="8"/>
      <name val="Arial"/>
      <family val="2"/>
    </font>
    <font>
      <sz val="10"/>
      <name val="Helv"/>
      <charset val="204"/>
    </font>
    <font>
      <sz val="9"/>
      <name val="Arial"/>
      <family val="2"/>
      <charset val="238"/>
    </font>
    <font>
      <sz val="12"/>
      <color theme="1"/>
      <name val="Calibri"/>
      <family val="2"/>
      <scheme val="minor"/>
    </font>
    <font>
      <b/>
      <sz val="10"/>
      <color indexed="8"/>
      <name val="Tahoma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Arial Narrow"/>
      <family val="2"/>
    </font>
    <font>
      <sz val="11"/>
      <name val="Times New Roman CE"/>
      <charset val="238"/>
    </font>
    <font>
      <sz val="9"/>
      <name val="Geneva"/>
      <family val="2"/>
      <charset val="238"/>
    </font>
  </fonts>
  <fills count="42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  <fill>
      <patternFill patternType="solid">
        <fgColor rgb="FFDDF7DD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89013336588644"/>
        <bgColor indexed="64"/>
      </patternFill>
    </fill>
    <fill>
      <patternFill patternType="solid">
        <fgColor theme="5" tint="0.79989013336588644"/>
        <bgColor indexed="64"/>
      </patternFill>
    </fill>
    <fill>
      <patternFill patternType="solid">
        <fgColor theme="6" tint="0.79989013336588644"/>
        <bgColor indexed="64"/>
      </patternFill>
    </fill>
    <fill>
      <patternFill patternType="solid">
        <fgColor theme="7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5" tint="0.59990234076967686"/>
        <bgColor indexed="64"/>
      </patternFill>
    </fill>
    <fill>
      <patternFill patternType="solid">
        <fgColor theme="6" tint="0.59990234076967686"/>
        <bgColor indexed="64"/>
      </patternFill>
    </fill>
    <fill>
      <patternFill patternType="solid">
        <fgColor theme="7" tint="0.59990234076967686"/>
        <bgColor indexed="64"/>
      </patternFill>
    </fill>
    <fill>
      <patternFill patternType="solid">
        <fgColor theme="8" tint="0.59990234076967686"/>
        <bgColor indexed="64"/>
      </patternFill>
    </fill>
    <fill>
      <patternFill patternType="solid">
        <fgColor theme="9" tint="0.59990234076967686"/>
        <bgColor indexed="64"/>
      </patternFill>
    </fill>
    <fill>
      <patternFill patternType="solid">
        <fgColor theme="4" tint="0.5999023407696768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</patternFill>
    </fill>
    <fill>
      <patternFill patternType="gray0625"/>
    </fill>
    <fill>
      <patternFill patternType="solid">
        <fgColor indexed="45"/>
        <bgColor indexed="64"/>
      </patternFill>
    </fill>
    <fill>
      <patternFill patternType="solid">
        <fgColor indexed="27"/>
        <bgColor indexed="41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8931852168340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8"/>
      </top>
      <bottom style="hair">
        <color indexed="8"/>
      </bottom>
      <diagonal/>
    </border>
  </borders>
  <cellStyleXfs count="316">
    <xf numFmtId="0" fontId="0" fillId="0" borderId="0"/>
    <xf numFmtId="0" fontId="19" fillId="3" borderId="0" applyNumberFormat="0" applyBorder="0" applyAlignment="0" applyProtection="0"/>
    <xf numFmtId="0" fontId="3" fillId="0" borderId="0"/>
    <xf numFmtId="49" fontId="9" fillId="4" borderId="5" applyAlignment="0">
      <alignment horizontal="left" vertical="center"/>
    </xf>
    <xf numFmtId="0" fontId="28" fillId="13" borderId="0" applyNumberFormat="0" applyBorder="0" applyAlignment="0" applyProtection="0"/>
    <xf numFmtId="0" fontId="3" fillId="0" borderId="0"/>
    <xf numFmtId="0" fontId="28" fillId="12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28" fillId="11" borderId="0" applyNumberFormat="0" applyBorder="0" applyAlignment="0" applyProtection="0"/>
    <xf numFmtId="0" fontId="27" fillId="0" borderId="0">
      <alignment horizontal="justify" vertical="top"/>
    </xf>
    <xf numFmtId="0" fontId="28" fillId="10" borderId="0" applyNumberFormat="0" applyBorder="0" applyAlignment="0" applyProtection="0"/>
    <xf numFmtId="0" fontId="28" fillId="9" borderId="0" applyNumberFormat="0" applyBorder="0" applyAlignment="0" applyProtection="0"/>
    <xf numFmtId="0" fontId="28" fillId="8" borderId="0" applyNumberFormat="0" applyBorder="0" applyAlignment="0" applyProtection="0"/>
    <xf numFmtId="0" fontId="28" fillId="7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9" fillId="21" borderId="0" applyNumberFormat="0" applyBorder="0" applyAlignment="0" applyProtection="0"/>
    <xf numFmtId="0" fontId="29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6" fillId="25" borderId="5" applyNumberFormat="0" applyFont="0" applyAlignment="0" applyProtection="0"/>
    <xf numFmtId="0" fontId="33" fillId="26" borderId="0" applyNumberFormat="0" applyBorder="0" applyAlignment="0" applyProtection="0"/>
    <xf numFmtId="0" fontId="29" fillId="27" borderId="0" applyNumberFormat="0" applyBorder="0" applyAlignment="0" applyProtection="0"/>
    <xf numFmtId="0" fontId="29" fillId="28" borderId="0" applyNumberFormat="0" applyBorder="0" applyAlignment="0" applyProtection="0"/>
    <xf numFmtId="0" fontId="29" fillId="29" borderId="0" applyNumberFormat="0" applyBorder="0" applyAlignment="0" applyProtection="0"/>
    <xf numFmtId="0" fontId="29" fillId="30" borderId="0" applyNumberFormat="0" applyBorder="0" applyAlignment="0" applyProtection="0"/>
    <xf numFmtId="0" fontId="29" fillId="31" borderId="0" applyNumberFormat="0" applyBorder="0" applyAlignment="0" applyProtection="0"/>
    <xf numFmtId="0" fontId="29" fillId="32" borderId="0" applyNumberFormat="0" applyBorder="0" applyAlignment="0" applyProtection="0"/>
    <xf numFmtId="0" fontId="34" fillId="33" borderId="10" applyNumberFormat="0" applyAlignment="0" applyProtection="0"/>
    <xf numFmtId="0" fontId="35" fillId="33" borderId="9" applyNumberFormat="0" applyAlignment="0" applyProtection="0"/>
    <xf numFmtId="0" fontId="36" fillId="34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7" applyNumberFormat="0" applyFill="0" applyAlignment="0" applyProtection="0"/>
    <xf numFmtId="0" fontId="39" fillId="0" borderId="14" applyNumberFormat="0" applyFill="0" applyAlignment="0" applyProtection="0"/>
    <xf numFmtId="0" fontId="40" fillId="0" borderId="8" applyNumberFormat="0" applyFill="0" applyAlignment="0" applyProtection="0"/>
    <xf numFmtId="0" fontId="40" fillId="0" borderId="0" applyNumberFormat="0" applyFill="0" applyBorder="0" applyAlignment="0" applyProtection="0"/>
    <xf numFmtId="0" fontId="41" fillId="35" borderId="0" applyNumberFormat="0" applyBorder="0" applyAlignment="0" applyProtection="0"/>
    <xf numFmtId="0" fontId="42" fillId="0" borderId="11" applyNumberFormat="0" applyFill="0" applyAlignment="0" applyProtection="0"/>
    <xf numFmtId="49" fontId="9" fillId="6" borderId="5" applyAlignment="0">
      <alignment horizontal="left" vertical="center"/>
    </xf>
    <xf numFmtId="0" fontId="31" fillId="36" borderId="12" applyNumberFormat="0" applyAlignment="0" applyProtection="0"/>
    <xf numFmtId="0" fontId="43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2" fillId="0" borderId="13" applyNumberFormat="0" applyFill="0" applyAlignment="0" applyProtection="0"/>
    <xf numFmtId="0" fontId="44" fillId="37" borderId="9" applyNumberFormat="0" applyAlignment="0" applyProtection="0"/>
    <xf numFmtId="0" fontId="47" fillId="38" borderId="5" applyNumberFormat="0" applyFont="0" applyAlignment="0" applyProtection="0"/>
    <xf numFmtId="43" fontId="28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7" fillId="0" borderId="0">
      <protection locked="0"/>
    </xf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0" fontId="51" fillId="0" borderId="0"/>
    <xf numFmtId="167" fontId="50" fillId="39" borderId="15">
      <alignment horizontal="lef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47" fillId="0" borderId="0">
      <protection locked="0"/>
    </xf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2" fillId="40" borderId="0" applyNumberFormat="0" applyFont="0" applyBorder="0" applyAlignment="0" applyProtection="0"/>
    <xf numFmtId="0" fontId="53" fillId="0" borderId="0"/>
    <xf numFmtId="0" fontId="54" fillId="0" borderId="0">
      <alignment horizontal="justify" vertical="center" wrapText="1"/>
      <protection locked="0"/>
    </xf>
    <xf numFmtId="165" fontId="49" fillId="41" borderId="16">
      <alignment vertical="center"/>
    </xf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>
      <alignment wrapText="1"/>
    </xf>
    <xf numFmtId="0" fontId="3" fillId="0" borderId="0"/>
    <xf numFmtId="0" fontId="26" fillId="0" borderId="0"/>
    <xf numFmtId="0" fontId="1" fillId="0" borderId="0"/>
    <xf numFmtId="0" fontId="57" fillId="0" borderId="0"/>
    <xf numFmtId="0" fontId="57" fillId="0" borderId="0"/>
    <xf numFmtId="0" fontId="1" fillId="0" borderId="0"/>
    <xf numFmtId="0" fontId="57" fillId="0" borderId="0"/>
    <xf numFmtId="0" fontId="1" fillId="0" borderId="0"/>
    <xf numFmtId="0" fontId="5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9" fontId="57" fillId="0" borderId="0" applyFont="0" applyFill="0" applyBorder="0" applyAlignment="0" applyProtection="0"/>
    <xf numFmtId="0" fontId="58" fillId="0" borderId="0"/>
    <xf numFmtId="0" fontId="61" fillId="0" borderId="0"/>
    <xf numFmtId="0" fontId="60" fillId="0" borderId="0"/>
    <xf numFmtId="0" fontId="59" fillId="0" borderId="0">
      <protection locked="0"/>
    </xf>
  </cellStyleXfs>
  <cellXfs count="315">
    <xf numFmtId="0" fontId="0" fillId="0" borderId="0" xfId="0"/>
    <xf numFmtId="0" fontId="4" fillId="0" borderId="0" xfId="0" applyFont="1" applyFill="1" applyBorder="1"/>
    <xf numFmtId="49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/>
    <xf numFmtId="0" fontId="7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0" fontId="8" fillId="0" borderId="0" xfId="0" applyFont="1" applyFill="1"/>
    <xf numFmtId="0" fontId="9" fillId="0" borderId="0" xfId="0" applyFont="1" applyFill="1" applyBorder="1"/>
    <xf numFmtId="0" fontId="7" fillId="0" borderId="0" xfId="0" applyFont="1"/>
    <xf numFmtId="0" fontId="4" fillId="0" borderId="0" xfId="0" applyFont="1" applyBorder="1" applyAlignment="1">
      <alignment horizontal="justify" vertical="top" wrapText="1"/>
    </xf>
    <xf numFmtId="0" fontId="4" fillId="0" borderId="0" xfId="0" applyFont="1" applyBorder="1" applyAlignment="1">
      <alignment horizontal="left" vertical="top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Alignment="1">
      <alignment horizontal="justify" vertical="top" wrapText="1"/>
    </xf>
    <xf numFmtId="0" fontId="4" fillId="0" borderId="0" xfId="0" applyFont="1" applyAlignment="1">
      <alignment horizontal="left" vertical="top" wrapText="1"/>
    </xf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horizontal="center" vertical="top"/>
    </xf>
    <xf numFmtId="4" fontId="4" fillId="0" borderId="0" xfId="0" applyNumberFormat="1" applyFont="1" applyBorder="1" applyAlignment="1"/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/>
    </xf>
    <xf numFmtId="4" fontId="4" fillId="0" borderId="0" xfId="0" applyNumberFormat="1" applyFont="1" applyAlignment="1"/>
    <xf numFmtId="4" fontId="4" fillId="0" borderId="0" xfId="0" applyNumberFormat="1" applyFont="1" applyAlignment="1">
      <alignment horizontal="right"/>
    </xf>
    <xf numFmtId="0" fontId="9" fillId="0" borderId="0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justify" vertical="top" wrapText="1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justify" vertical="top" wrapText="1"/>
    </xf>
    <xf numFmtId="4" fontId="13" fillId="0" borderId="1" xfId="0" applyNumberFormat="1" applyFont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9" fontId="6" fillId="0" borderId="0" xfId="0" applyNumberFormat="1" applyFont="1" applyBorder="1" applyAlignment="1">
      <alignment horizontal="center" vertical="top"/>
    </xf>
    <xf numFmtId="4" fontId="6" fillId="0" borderId="0" xfId="0" applyNumberFormat="1" applyFont="1" applyBorder="1" applyAlignment="1"/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Border="1" applyAlignment="1"/>
    <xf numFmtId="4" fontId="13" fillId="0" borderId="0" xfId="0" applyNumberFormat="1" applyFont="1" applyBorder="1" applyAlignment="1">
      <alignment horizontal="center"/>
    </xf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justify" vertical="top" wrapText="1"/>
    </xf>
    <xf numFmtId="0" fontId="16" fillId="0" borderId="0" xfId="0" applyFont="1" applyFill="1" applyBorder="1" applyAlignment="1">
      <alignment horizontal="left"/>
    </xf>
    <xf numFmtId="0" fontId="16" fillId="0" borderId="0" xfId="0" applyFont="1" applyFill="1" applyAlignment="1">
      <alignment horizontal="justify" vertical="top" wrapText="1"/>
    </xf>
    <xf numFmtId="0" fontId="16" fillId="0" borderId="0" xfId="0" applyFont="1" applyFill="1" applyAlignment="1">
      <alignment horizontal="left" vertical="top" wrapText="1"/>
    </xf>
    <xf numFmtId="0" fontId="16" fillId="0" borderId="0" xfId="0" applyFont="1" applyFill="1" applyAlignment="1">
      <alignment horizontal="center"/>
    </xf>
    <xf numFmtId="4" fontId="16" fillId="0" borderId="0" xfId="0" applyNumberFormat="1" applyFont="1" applyFill="1" applyAlignment="1">
      <alignment horizontal="right" indent="1"/>
    </xf>
    <xf numFmtId="4" fontId="16" fillId="0" borderId="0" xfId="0" applyNumberFormat="1" applyFont="1" applyFill="1" applyAlignment="1">
      <alignment horizontal="right"/>
    </xf>
    <xf numFmtId="4" fontId="16" fillId="0" borderId="0" xfId="0" applyNumberFormat="1" applyFont="1" applyFill="1" applyAlignment="1"/>
    <xf numFmtId="49" fontId="15" fillId="2" borderId="3" xfId="0" applyNumberFormat="1" applyFont="1" applyFill="1" applyBorder="1" applyAlignment="1">
      <alignment horizontal="left" vertical="center"/>
    </xf>
    <xf numFmtId="0" fontId="15" fillId="2" borderId="3" xfId="0" applyFont="1" applyFill="1" applyBorder="1" applyAlignment="1">
      <alignment vertical="top" wrapText="1"/>
    </xf>
    <xf numFmtId="0" fontId="15" fillId="2" borderId="3" xfId="0" applyFont="1" applyFill="1" applyBorder="1" applyAlignment="1">
      <alignment horizontal="left" vertical="top" wrapText="1"/>
    </xf>
    <xf numFmtId="0" fontId="15" fillId="2" borderId="3" xfId="0" applyFont="1" applyFill="1" applyBorder="1" applyAlignment="1">
      <alignment horizontal="center"/>
    </xf>
    <xf numFmtId="4" fontId="15" fillId="2" borderId="3" xfId="0" applyNumberFormat="1" applyFont="1" applyFill="1" applyBorder="1" applyAlignment="1">
      <alignment horizontal="right" indent="1"/>
    </xf>
    <xf numFmtId="4" fontId="15" fillId="2" borderId="3" xfId="0" applyNumberFormat="1" applyFont="1" applyFill="1" applyBorder="1" applyAlignment="1">
      <alignment horizontal="right"/>
    </xf>
    <xf numFmtId="4" fontId="15" fillId="2" borderId="3" xfId="0" applyNumberFormat="1" applyFont="1" applyFill="1" applyBorder="1" applyAlignment="1"/>
    <xf numFmtId="49" fontId="17" fillId="0" borderId="1" xfId="0" applyNumberFormat="1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center"/>
    </xf>
    <xf numFmtId="4" fontId="17" fillId="0" borderId="1" xfId="0" applyNumberFormat="1" applyFont="1" applyBorder="1" applyAlignment="1">
      <alignment horizontal="right" indent="1"/>
    </xf>
    <xf numFmtId="4" fontId="17" fillId="0" borderId="1" xfId="0" applyNumberFormat="1" applyFont="1" applyBorder="1" applyAlignment="1">
      <alignment horizontal="right"/>
    </xf>
    <xf numFmtId="4" fontId="17" fillId="0" borderId="1" xfId="0" applyNumberFormat="1" applyFont="1" applyFill="1" applyBorder="1" applyAlignment="1"/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center"/>
    </xf>
    <xf numFmtId="4" fontId="13" fillId="0" borderId="0" xfId="0" applyNumberFormat="1" applyFont="1" applyBorder="1" applyAlignment="1">
      <alignment horizontal="right" indent="1"/>
    </xf>
    <xf numFmtId="0" fontId="13" fillId="0" borderId="1" xfId="0" applyFont="1" applyBorder="1" applyAlignment="1"/>
    <xf numFmtId="0" fontId="13" fillId="0" borderId="1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13" fillId="0" borderId="0" xfId="0" applyFont="1" applyFill="1" applyBorder="1" applyAlignment="1">
      <alignment horizontal="justify" vertical="top" wrapText="1"/>
    </xf>
    <xf numFmtId="0" fontId="13" fillId="0" borderId="1" xfId="0" applyFont="1" applyBorder="1" applyAlignment="1">
      <alignment horizontal="justify"/>
    </xf>
    <xf numFmtId="0" fontId="13" fillId="0" borderId="0" xfId="0" applyFont="1" applyBorder="1" applyAlignment="1">
      <alignment horizontal="justify" vertical="top"/>
    </xf>
    <xf numFmtId="0" fontId="13" fillId="0" borderId="0" xfId="0" applyFont="1" applyBorder="1" applyAlignment="1">
      <alignment vertical="top"/>
    </xf>
    <xf numFmtId="4" fontId="20" fillId="0" borderId="0" xfId="0" applyNumberFormat="1" applyFont="1" applyBorder="1" applyAlignment="1">
      <alignment horizontal="right"/>
    </xf>
    <xf numFmtId="0" fontId="13" fillId="0" borderId="1" xfId="0" applyFont="1" applyFill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right"/>
    </xf>
    <xf numFmtId="4" fontId="20" fillId="0" borderId="0" xfId="0" applyNumberFormat="1" applyFont="1" applyFill="1" applyBorder="1" applyAlignment="1">
      <alignment horizontal="right" wrapText="1"/>
    </xf>
    <xf numFmtId="0" fontId="12" fillId="0" borderId="0" xfId="0" applyFont="1" applyFill="1" applyBorder="1" applyAlignment="1">
      <alignment horizontal="left" vertical="top" wrapText="1"/>
    </xf>
    <xf numFmtId="49" fontId="12" fillId="0" borderId="0" xfId="0" applyNumberFormat="1" applyFont="1" applyFill="1" applyBorder="1" applyAlignment="1">
      <alignment horizontal="justify" vertical="top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top" wrapText="1"/>
    </xf>
    <xf numFmtId="0" fontId="13" fillId="0" borderId="0" xfId="2" applyFont="1"/>
    <xf numFmtId="0" fontId="20" fillId="0" borderId="0" xfId="2" applyFont="1"/>
    <xf numFmtId="4" fontId="21" fillId="0" borderId="0" xfId="0" applyNumberFormat="1" applyFont="1" applyBorder="1" applyAlignment="1">
      <alignment horizontal="right"/>
    </xf>
    <xf numFmtId="0" fontId="13" fillId="0" borderId="0" xfId="2" applyFont="1" applyAlignment="1">
      <alignment horizontal="right"/>
    </xf>
    <xf numFmtId="49" fontId="12" fillId="0" borderId="0" xfId="0" applyNumberFormat="1" applyFont="1" applyFill="1" applyBorder="1" applyAlignment="1">
      <alignment horizontal="left" vertical="top"/>
    </xf>
    <xf numFmtId="0" fontId="13" fillId="0" borderId="0" xfId="0" applyFont="1"/>
    <xf numFmtId="49" fontId="12" fillId="0" borderId="0" xfId="0" applyNumberFormat="1" applyFont="1" applyFill="1" applyAlignment="1">
      <alignment horizontal="left" vertical="top"/>
    </xf>
    <xf numFmtId="0" fontId="12" fillId="0" borderId="0" xfId="0" applyFont="1" applyFill="1" applyAlignment="1">
      <alignment horizontal="justify" vertical="top" wrapText="1"/>
    </xf>
    <xf numFmtId="0" fontId="12" fillId="0" borderId="0" xfId="0" applyFont="1" applyFill="1" applyAlignment="1">
      <alignment horizontal="left" vertical="top" wrapText="1"/>
    </xf>
    <xf numFmtId="0" fontId="13" fillId="0" borderId="0" xfId="0" applyFont="1" applyFill="1" applyAlignment="1">
      <alignment horizontal="center"/>
    </xf>
    <xf numFmtId="4" fontId="13" fillId="0" borderId="0" xfId="0" applyNumberFormat="1" applyFont="1" applyFill="1" applyAlignment="1">
      <alignment horizontal="right" indent="1"/>
    </xf>
    <xf numFmtId="4" fontId="13" fillId="0" borderId="0" xfId="0" applyNumberFormat="1" applyFont="1" applyFill="1" applyBorder="1" applyAlignment="1">
      <alignment horizontal="right" indent="1"/>
    </xf>
    <xf numFmtId="0" fontId="13" fillId="0" borderId="0" xfId="0" applyFont="1" applyFill="1" applyBorder="1" applyAlignment="1">
      <alignment horizontal="center" wrapText="1"/>
    </xf>
    <xf numFmtId="4" fontId="13" fillId="0" borderId="0" xfId="0" applyNumberFormat="1" applyFont="1" applyFill="1" applyBorder="1" applyAlignment="1">
      <alignment horizontal="right" wrapText="1" indent="1"/>
    </xf>
    <xf numFmtId="4" fontId="13" fillId="0" borderId="1" xfId="0" applyNumberFormat="1" applyFont="1" applyBorder="1" applyAlignment="1">
      <alignment horizontal="right" indent="1"/>
    </xf>
    <xf numFmtId="49" fontId="13" fillId="0" borderId="0" xfId="0" applyNumberFormat="1" applyFont="1" applyBorder="1" applyAlignment="1">
      <alignment horizontal="center" vertical="top"/>
    </xf>
    <xf numFmtId="4" fontId="13" fillId="0" borderId="0" xfId="0" applyNumberFormat="1" applyFont="1" applyBorder="1" applyAlignment="1"/>
    <xf numFmtId="4" fontId="18" fillId="0" borderId="0" xfId="0" applyNumberFormat="1" applyFont="1" applyBorder="1" applyAlignment="1"/>
    <xf numFmtId="0" fontId="13" fillId="0" borderId="0" xfId="0" applyFont="1" applyAlignment="1">
      <alignment horizontal="right"/>
    </xf>
    <xf numFmtId="4" fontId="13" fillId="0" borderId="0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/>
    <xf numFmtId="164" fontId="13" fillId="0" borderId="0" xfId="0" applyNumberFormat="1" applyFont="1" applyBorder="1" applyAlignment="1">
      <alignment wrapText="1"/>
    </xf>
    <xf numFmtId="0" fontId="12" fillId="0" borderId="0" xfId="0" applyFont="1"/>
    <xf numFmtId="164" fontId="15" fillId="0" borderId="4" xfId="0" applyNumberFormat="1" applyFont="1" applyBorder="1" applyAlignment="1">
      <alignment vertical="center"/>
    </xf>
    <xf numFmtId="0" fontId="22" fillId="0" borderId="0" xfId="0" applyFont="1" applyBorder="1"/>
    <xf numFmtId="4" fontId="4" fillId="0" borderId="0" xfId="0" applyNumberFormat="1" applyFont="1" applyBorder="1"/>
    <xf numFmtId="0" fontId="13" fillId="0" borderId="1" xfId="0" applyFont="1" applyFill="1" applyBorder="1" applyAlignment="1">
      <alignment horizontal="left" wrapText="1"/>
    </xf>
    <xf numFmtId="0" fontId="25" fillId="0" borderId="1" xfId="1" applyFont="1" applyFill="1" applyBorder="1" applyAlignment="1">
      <alignment vertical="top" wrapText="1"/>
    </xf>
    <xf numFmtId="49" fontId="12" fillId="5" borderId="5" xfId="3" applyFont="1" applyFill="1" applyAlignment="1">
      <alignment horizontal="left" vertical="center"/>
    </xf>
    <xf numFmtId="49" fontId="12" fillId="5" borderId="5" xfId="3" applyFont="1" applyFill="1" applyAlignment="1">
      <alignment horizontal="left" vertical="center" wrapText="1"/>
    </xf>
    <xf numFmtId="49" fontId="12" fillId="5" borderId="5" xfId="3" applyFont="1" applyFill="1" applyAlignment="1">
      <alignment horizontal="right" vertical="center"/>
    </xf>
    <xf numFmtId="49" fontId="12" fillId="5" borderId="5" xfId="3" applyFont="1" applyFill="1" applyAlignment="1">
      <alignment horizontal="right" vertical="center" indent="1"/>
    </xf>
    <xf numFmtId="164" fontId="12" fillId="5" borderId="5" xfId="3" applyNumberFormat="1" applyFont="1" applyFill="1" applyAlignment="1">
      <alignment horizontal="right" vertical="center" indent="1"/>
    </xf>
    <xf numFmtId="49" fontId="12" fillId="5" borderId="5" xfId="3" applyFont="1" applyFill="1" applyAlignment="1">
      <alignment horizontal="left" vertical="top" wrapText="1"/>
    </xf>
    <xf numFmtId="49" fontId="12" fillId="5" borderId="5" xfId="3" applyFont="1" applyFill="1" applyAlignment="1">
      <alignment horizontal="right"/>
    </xf>
    <xf numFmtId="49" fontId="10" fillId="5" borderId="5" xfId="3" applyFont="1" applyFill="1" applyAlignment="1">
      <alignment horizontal="left" vertical="center"/>
    </xf>
    <xf numFmtId="49" fontId="10" fillId="5" borderId="5" xfId="3" applyFont="1" applyFill="1" applyAlignment="1">
      <alignment horizontal="left" vertical="top" wrapText="1"/>
    </xf>
    <xf numFmtId="49" fontId="10" fillId="5" borderId="5" xfId="3" applyFont="1" applyFill="1" applyAlignment="1">
      <alignment horizontal="left" vertical="center" wrapText="1"/>
    </xf>
    <xf numFmtId="49" fontId="10" fillId="5" borderId="5" xfId="3" applyFont="1" applyFill="1" applyAlignment="1">
      <alignment horizontal="center" vertical="center"/>
    </xf>
    <xf numFmtId="49" fontId="10" fillId="5" borderId="5" xfId="3" applyFont="1" applyFill="1" applyAlignment="1">
      <alignment horizontal="right" vertical="center" indent="1"/>
    </xf>
    <xf numFmtId="164" fontId="9" fillId="5" borderId="5" xfId="3" applyNumberFormat="1" applyFont="1" applyFill="1" applyAlignment="1">
      <alignment horizontal="right" vertical="center" indent="1"/>
    </xf>
    <xf numFmtId="49" fontId="12" fillId="5" borderId="5" xfId="3" applyFont="1" applyFill="1" applyAlignment="1"/>
    <xf numFmtId="49" fontId="12" fillId="5" borderId="5" xfId="3" applyFont="1" applyFill="1" applyAlignment="1">
      <alignment horizontal="justify" vertical="center" wrapText="1"/>
    </xf>
    <xf numFmtId="49" fontId="12" fillId="5" borderId="5" xfId="3" applyFont="1" applyFill="1" applyAlignment="1">
      <alignment horizontal="justify" vertical="top" wrapText="1"/>
    </xf>
    <xf numFmtId="49" fontId="12" fillId="5" borderId="5" xfId="3" applyFont="1" applyFill="1" applyAlignment="1">
      <alignment horizontal="center" wrapText="1"/>
    </xf>
    <xf numFmtId="49" fontId="12" fillId="5" borderId="5" xfId="3" applyFont="1" applyFill="1" applyAlignment="1">
      <alignment horizontal="center"/>
    </xf>
    <xf numFmtId="49" fontId="23" fillId="5" borderId="5" xfId="3" applyFont="1" applyFill="1" applyAlignment="1">
      <alignment horizontal="right"/>
    </xf>
    <xf numFmtId="164" fontId="12" fillId="5" borderId="5" xfId="3" applyNumberFormat="1" applyFont="1" applyFill="1" applyAlignment="1">
      <alignment horizontal="right"/>
    </xf>
    <xf numFmtId="49" fontId="12" fillId="5" borderId="6" xfId="3" applyFont="1" applyFill="1" applyBorder="1" applyAlignment="1">
      <alignment horizontal="left" vertical="center"/>
    </xf>
    <xf numFmtId="49" fontId="12" fillId="5" borderId="6" xfId="3" applyFont="1" applyFill="1" applyBorder="1" applyAlignment="1">
      <alignment horizontal="justify" vertical="center" wrapText="1"/>
    </xf>
    <xf numFmtId="49" fontId="12" fillId="5" borderId="6" xfId="3" applyFont="1" applyFill="1" applyBorder="1" applyAlignment="1">
      <alignment horizontal="left" vertical="center" wrapText="1"/>
    </xf>
    <xf numFmtId="49" fontId="12" fillId="5" borderId="6" xfId="3" applyFont="1" applyFill="1" applyBorder="1" applyAlignment="1">
      <alignment horizontal="right"/>
    </xf>
    <xf numFmtId="49" fontId="23" fillId="5" borderId="6" xfId="3" applyFont="1" applyFill="1" applyBorder="1" applyAlignment="1">
      <alignment horizontal="right"/>
    </xf>
    <xf numFmtId="164" fontId="12" fillId="5" borderId="6" xfId="3" applyNumberFormat="1" applyFont="1" applyFill="1" applyBorder="1" applyAlignment="1">
      <alignment horizontal="right"/>
    </xf>
    <xf numFmtId="49" fontId="12" fillId="5" borderId="5" xfId="3" applyFont="1" applyFill="1" applyAlignment="1">
      <alignment horizontal="right" indent="1"/>
    </xf>
    <xf numFmtId="0" fontId="25" fillId="5" borderId="1" xfId="1" applyFont="1" applyFill="1" applyBorder="1" applyAlignment="1">
      <alignment vertical="top" wrapText="1"/>
    </xf>
    <xf numFmtId="49" fontId="19" fillId="5" borderId="1" xfId="1" applyNumberFormat="1" applyFill="1" applyBorder="1" applyAlignment="1">
      <alignment horizontal="left" vertical="center"/>
    </xf>
    <xf numFmtId="0" fontId="19" fillId="5" borderId="1" xfId="1" applyFill="1" applyBorder="1" applyAlignment="1">
      <alignment horizontal="left" vertical="top" wrapText="1"/>
    </xf>
    <xf numFmtId="0" fontId="19" fillId="5" borderId="1" xfId="1" applyFill="1" applyBorder="1" applyAlignment="1">
      <alignment horizontal="center"/>
    </xf>
    <xf numFmtId="4" fontId="19" fillId="5" borderId="1" xfId="1" applyNumberFormat="1" applyFill="1" applyBorder="1" applyAlignment="1">
      <alignment horizontal="right" indent="1"/>
    </xf>
    <xf numFmtId="4" fontId="19" fillId="5" borderId="1" xfId="1" applyNumberFormat="1" applyFill="1" applyBorder="1" applyAlignment="1">
      <alignment horizontal="right"/>
    </xf>
    <xf numFmtId="4" fontId="19" fillId="5" borderId="1" xfId="1" applyNumberFormat="1" applyFill="1" applyBorder="1" applyAlignment="1"/>
    <xf numFmtId="49" fontId="6" fillId="0" borderId="0" xfId="0" applyNumberFormat="1" applyFont="1" applyBorder="1" applyAlignment="1">
      <alignment vertical="top"/>
    </xf>
    <xf numFmtId="0" fontId="4" fillId="0" borderId="0" xfId="0" applyFont="1" applyFill="1"/>
    <xf numFmtId="49" fontId="12" fillId="0" borderId="0" xfId="0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4" fontId="20" fillId="0" borderId="0" xfId="0" applyNumberFormat="1" applyFont="1" applyFill="1" applyBorder="1" applyAlignment="1">
      <alignment horizontal="center" wrapText="1"/>
    </xf>
    <xf numFmtId="4" fontId="6" fillId="0" borderId="0" xfId="0" applyNumberFormat="1" applyFont="1" applyFill="1" applyBorder="1" applyAlignment="1">
      <alignment horizontal="right"/>
    </xf>
    <xf numFmtId="0" fontId="12" fillId="0" borderId="0" xfId="0" applyFont="1" applyFill="1" applyBorder="1" applyAlignment="1">
      <alignment vertical="top" wrapText="1"/>
    </xf>
    <xf numFmtId="0" fontId="4" fillId="0" borderId="0" xfId="0" applyFont="1"/>
    <xf numFmtId="4" fontId="13" fillId="0" borderId="1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13" fillId="0" borderId="1" xfId="0" applyFont="1" applyBorder="1" applyAlignment="1">
      <alignment vertical="top"/>
    </xf>
    <xf numFmtId="4" fontId="4" fillId="0" borderId="0" xfId="0" applyNumberFormat="1" applyFont="1" applyBorder="1"/>
    <xf numFmtId="0" fontId="10" fillId="0" borderId="0" xfId="0" applyFont="1" applyFill="1" applyBorder="1" applyAlignment="1">
      <alignment horizontal="left" vertical="top" wrapText="1"/>
    </xf>
    <xf numFmtId="49" fontId="13" fillId="0" borderId="0" xfId="0" applyNumberFormat="1" applyFont="1" applyBorder="1" applyAlignment="1">
      <alignment horizontal="left" vertical="top"/>
    </xf>
    <xf numFmtId="49" fontId="13" fillId="0" borderId="1" xfId="0" applyNumberFormat="1" applyFont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right" wrapText="1"/>
    </xf>
    <xf numFmtId="4" fontId="13" fillId="0" borderId="0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/>
    <xf numFmtId="4" fontId="13" fillId="0" borderId="1" xfId="0" applyNumberFormat="1" applyFont="1" applyFill="1" applyBorder="1" applyAlignment="1">
      <alignment wrapText="1"/>
    </xf>
    <xf numFmtId="2" fontId="13" fillId="0" borderId="1" xfId="0" applyNumberFormat="1" applyFont="1" applyBorder="1" applyAlignment="1">
      <alignment wrapText="1"/>
    </xf>
    <xf numFmtId="49" fontId="24" fillId="0" borderId="0" xfId="0" applyNumberFormat="1" applyFont="1" applyBorder="1" applyAlignment="1">
      <alignment horizontal="left" vertical="top"/>
    </xf>
    <xf numFmtId="0" fontId="4" fillId="0" borderId="0" xfId="0" applyFont="1"/>
    <xf numFmtId="4" fontId="13" fillId="0" borderId="1" xfId="0" applyNumberFormat="1" applyFont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justify" vertical="top" wrapText="1"/>
    </xf>
    <xf numFmtId="0" fontId="13" fillId="0" borderId="0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horizontal="justify" vertical="top" wrapText="1"/>
    </xf>
    <xf numFmtId="4" fontId="13" fillId="0" borderId="0" xfId="0" applyNumberFormat="1" applyFont="1" applyFill="1" applyBorder="1" applyAlignment="1">
      <alignment wrapText="1"/>
    </xf>
    <xf numFmtId="2" fontId="13" fillId="0" borderId="0" xfId="0" applyNumberFormat="1" applyFont="1" applyBorder="1" applyAlignment="1">
      <alignment wrapText="1"/>
    </xf>
    <xf numFmtId="4" fontId="4" fillId="0" borderId="0" xfId="0" applyNumberFormat="1" applyFont="1" applyBorder="1"/>
    <xf numFmtId="0" fontId="3" fillId="0" borderId="0" xfId="283" applyNumberFormat="1" applyAlignment="1" applyProtection="1">
      <alignment vertical="top" wrapText="1"/>
    </xf>
    <xf numFmtId="0" fontId="4" fillId="0" borderId="0" xfId="0" applyFont="1"/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left" vertical="top" wrapText="1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right"/>
    </xf>
    <xf numFmtId="0" fontId="13" fillId="0" borderId="0" xfId="0" applyFont="1" applyBorder="1" applyAlignment="1">
      <alignment vertical="top"/>
    </xf>
    <xf numFmtId="0" fontId="13" fillId="0" borderId="0" xfId="0" applyFont="1" applyBorder="1" applyAlignment="1">
      <alignment horizontal="right" wrapText="1"/>
    </xf>
    <xf numFmtId="4" fontId="13" fillId="0" borderId="1" xfId="0" applyNumberFormat="1" applyFont="1" applyFill="1" applyBorder="1" applyAlignment="1">
      <alignment horizontal="right" wrapText="1"/>
    </xf>
    <xf numFmtId="49" fontId="12" fillId="0" borderId="0" xfId="0" applyNumberFormat="1" applyFont="1" applyFill="1" applyBorder="1" applyAlignment="1">
      <alignment horizontal="left" vertical="top" wrapText="1"/>
    </xf>
    <xf numFmtId="49" fontId="13" fillId="0" borderId="0" xfId="0" applyNumberFormat="1" applyFont="1" applyFill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left" vertical="top" wrapText="1"/>
    </xf>
    <xf numFmtId="0" fontId="3" fillId="0" borderId="0" xfId="279" applyNumberFormat="1" applyAlignment="1" applyProtection="1">
      <alignment vertical="top" wrapText="1"/>
    </xf>
    <xf numFmtId="0" fontId="6" fillId="0" borderId="1" xfId="0" applyFont="1" applyFill="1" applyBorder="1" applyAlignment="1">
      <alignment horizontal="justify" vertical="top" wrapText="1"/>
    </xf>
    <xf numFmtId="0" fontId="4" fillId="0" borderId="0" xfId="0" applyFont="1"/>
    <xf numFmtId="4" fontId="13" fillId="0" borderId="1" xfId="0" applyNumberFormat="1" applyFont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/>
    </xf>
    <xf numFmtId="0" fontId="13" fillId="0" borderId="1" xfId="0" applyFont="1" applyBorder="1" applyAlignment="1">
      <alignment vertical="top"/>
    </xf>
    <xf numFmtId="0" fontId="13" fillId="0" borderId="0" xfId="0" applyFont="1" applyFill="1" applyBorder="1" applyAlignment="1">
      <alignment horizontal="left" wrapText="1"/>
    </xf>
    <xf numFmtId="0" fontId="4" fillId="0" borderId="0" xfId="0" applyFont="1"/>
    <xf numFmtId="0" fontId="13" fillId="0" borderId="0" xfId="0" applyFont="1" applyBorder="1" applyAlignment="1">
      <alignment horizontal="justify" vertical="top" wrapText="1"/>
    </xf>
    <xf numFmtId="4" fontId="13" fillId="0" borderId="1" xfId="0" applyNumberFormat="1" applyFont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2" fillId="0" borderId="0" xfId="0" applyFont="1" applyBorder="1" applyAlignment="1">
      <alignment horizontal="justify" vertical="top" wrapText="1"/>
    </xf>
    <xf numFmtId="49" fontId="13" fillId="0" borderId="0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left" vertical="top" wrapText="1"/>
    </xf>
    <xf numFmtId="4" fontId="45" fillId="0" borderId="0" xfId="0" applyNumberFormat="1" applyFont="1" applyBorder="1" applyAlignment="1">
      <alignment horizontal="right"/>
    </xf>
    <xf numFmtId="4" fontId="45" fillId="0" borderId="0" xfId="0" applyNumberFormat="1" applyFont="1" applyBorder="1" applyAlignment="1">
      <alignment horizontal="right" wrapText="1"/>
    </xf>
    <xf numFmtId="0" fontId="13" fillId="0" borderId="0" xfId="0" applyFont="1" applyFill="1" applyAlignment="1">
      <alignment horizontal="justify" vertical="top" wrapText="1"/>
    </xf>
    <xf numFmtId="49" fontId="45" fillId="0" borderId="1" xfId="0" applyNumberFormat="1" applyFont="1" applyBorder="1" applyAlignment="1">
      <alignment horizontal="left" vertical="top"/>
    </xf>
    <xf numFmtId="0" fontId="45" fillId="0" borderId="0" xfId="0" applyFont="1" applyBorder="1" applyAlignment="1">
      <alignment horizontal="left" vertical="top" wrapText="1"/>
    </xf>
    <xf numFmtId="0" fontId="48" fillId="0" borderId="0" xfId="0" applyFont="1" applyBorder="1" applyAlignment="1">
      <alignment horizontal="left" vertical="top" wrapText="1"/>
    </xf>
    <xf numFmtId="49" fontId="45" fillId="0" borderId="0" xfId="0" applyNumberFormat="1" applyFont="1" applyAlignment="1">
      <alignment horizontal="left" vertical="top"/>
    </xf>
    <xf numFmtId="0" fontId="45" fillId="0" borderId="0" xfId="0" applyFont="1" applyBorder="1" applyAlignment="1">
      <alignment horizontal="right" wrapText="1"/>
    </xf>
    <xf numFmtId="0" fontId="45" fillId="0" borderId="1" xfId="0" applyFont="1" applyBorder="1" applyAlignment="1">
      <alignment horizontal="left" vertical="top" wrapText="1"/>
    </xf>
    <xf numFmtId="0" fontId="13" fillId="0" borderId="1" xfId="0" quotePrefix="1" applyFont="1" applyBorder="1" applyAlignment="1">
      <alignment vertical="top" wrapText="1"/>
    </xf>
    <xf numFmtId="0" fontId="13" fillId="0" borderId="0" xfId="0" applyFont="1" applyFill="1" applyBorder="1" applyAlignment="1">
      <alignment horizontal="left" wrapText="1"/>
    </xf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" fontId="13" fillId="0" borderId="1" xfId="0" applyNumberFormat="1" applyFont="1" applyFill="1" applyBorder="1" applyAlignment="1">
      <alignment horizontal="right"/>
    </xf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45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justify" vertical="top" wrapText="1"/>
    </xf>
    <xf numFmtId="49" fontId="10" fillId="0" borderId="0" xfId="0" applyNumberFormat="1" applyFont="1" applyBorder="1" applyAlignment="1">
      <alignment horizontal="left" vertical="top"/>
    </xf>
    <xf numFmtId="0" fontId="6" fillId="0" borderId="1" xfId="0" applyFont="1" applyBorder="1" applyAlignment="1">
      <alignment horizontal="justify" vertical="top" wrapText="1"/>
    </xf>
    <xf numFmtId="4" fontId="6" fillId="0" borderId="1" xfId="0" applyNumberFormat="1" applyFont="1" applyBorder="1" applyAlignment="1">
      <alignment horizontal="right"/>
    </xf>
    <xf numFmtId="4" fontId="46" fillId="0" borderId="0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vertical="top"/>
    </xf>
    <xf numFmtId="0" fontId="6" fillId="0" borderId="0" xfId="0" applyFont="1" applyFill="1" applyBorder="1" applyAlignment="1">
      <alignment horizontal="left" vertical="top" wrapText="1"/>
    </xf>
    <xf numFmtId="0" fontId="13" fillId="0" borderId="0" xfId="0" applyFont="1" applyFill="1" applyBorder="1" applyAlignment="1">
      <alignment horizontal="justify" vertical="top" wrapText="1"/>
    </xf>
    <xf numFmtId="4" fontId="6" fillId="0" borderId="0" xfId="0" applyNumberFormat="1" applyFont="1" applyBorder="1" applyAlignment="1">
      <alignment horizontal="right"/>
    </xf>
    <xf numFmtId="4" fontId="11" fillId="0" borderId="0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justify" wrapText="1"/>
    </xf>
    <xf numFmtId="49" fontId="56" fillId="0" borderId="0" xfId="0" applyNumberFormat="1" applyFont="1" applyBorder="1" applyAlignment="1">
      <alignment horizontal="left" vertical="top"/>
    </xf>
    <xf numFmtId="0" fontId="4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13" fillId="0" borderId="0" xfId="0" applyNumberFormat="1" applyFont="1" applyBorder="1" applyAlignment="1">
      <alignment horizontal="left" vertical="top"/>
    </xf>
    <xf numFmtId="4" fontId="13" fillId="0" borderId="0" xfId="0" applyNumberFormat="1" applyFont="1" applyBorder="1" applyAlignment="1">
      <alignment horizontal="right" indent="1"/>
    </xf>
    <xf numFmtId="0" fontId="13" fillId="0" borderId="0" xfId="0" applyFont="1" applyBorder="1" applyAlignment="1">
      <alignment horizontal="right"/>
    </xf>
    <xf numFmtId="0" fontId="13" fillId="0" borderId="0" xfId="0" applyFont="1" applyFill="1" applyBorder="1" applyAlignment="1">
      <alignment horizontal="left" vertical="top" wrapText="1"/>
    </xf>
    <xf numFmtId="4" fontId="45" fillId="0" borderId="0" xfId="0" applyNumberFormat="1" applyFont="1" applyFill="1" applyBorder="1" applyAlignment="1">
      <alignment horizontal="right" wrapText="1"/>
    </xf>
    <xf numFmtId="4" fontId="13" fillId="0" borderId="0" xfId="0" applyNumberFormat="1" applyFont="1" applyFill="1" applyBorder="1" applyAlignment="1">
      <alignment horizontal="right" wrapText="1"/>
    </xf>
    <xf numFmtId="4" fontId="13" fillId="0" borderId="1" xfId="0" applyNumberFormat="1" applyFont="1" applyBorder="1" applyAlignment="1">
      <alignment horizontal="right" indent="1"/>
    </xf>
    <xf numFmtId="4" fontId="13" fillId="0" borderId="1" xfId="0" applyNumberFormat="1" applyFont="1" applyFill="1" applyBorder="1" applyAlignment="1">
      <alignment horizontal="right" wrapText="1" indent="1"/>
    </xf>
    <xf numFmtId="4" fontId="4" fillId="0" borderId="0" xfId="0" applyNumberFormat="1" applyFont="1" applyBorder="1"/>
    <xf numFmtId="49" fontId="3" fillId="0" borderId="0" xfId="283" applyNumberFormat="1" applyAlignment="1" applyProtection="1">
      <alignment vertical="center"/>
    </xf>
    <xf numFmtId="0" fontId="4" fillId="0" borderId="0" xfId="0" applyFont="1" applyBorder="1"/>
    <xf numFmtId="4" fontId="13" fillId="0" borderId="1" xfId="0" applyNumberFormat="1" applyFont="1" applyFill="1" applyBorder="1" applyAlignment="1">
      <alignment horizontal="right"/>
    </xf>
    <xf numFmtId="4" fontId="13" fillId="0" borderId="0" xfId="0" applyNumberFormat="1" applyFont="1" applyFill="1" applyBorder="1" applyAlignment="1">
      <alignment horizontal="right"/>
    </xf>
    <xf numFmtId="49" fontId="12" fillId="0" borderId="0" xfId="0" applyNumberFormat="1" applyFont="1" applyBorder="1" applyAlignment="1">
      <alignment horizontal="left" vertical="top"/>
    </xf>
    <xf numFmtId="4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/>
    <xf numFmtId="0" fontId="13" fillId="0" borderId="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justify" vertical="top" wrapText="1"/>
    </xf>
    <xf numFmtId="49" fontId="13" fillId="0" borderId="0" xfId="0" applyNumberFormat="1" applyFont="1" applyBorder="1" applyAlignment="1">
      <alignment horizontal="left" vertical="top"/>
    </xf>
    <xf numFmtId="4" fontId="13" fillId="0" borderId="0" xfId="0" applyNumberFormat="1" applyFont="1" applyBorder="1" applyAlignment="1">
      <alignment horizontal="right" indent="1"/>
    </xf>
    <xf numFmtId="49" fontId="13" fillId="0" borderId="1" xfId="0" applyNumberFormat="1" applyFont="1" applyBorder="1" applyAlignment="1">
      <alignment horizontal="left" vertical="top"/>
    </xf>
    <xf numFmtId="0" fontId="13" fillId="0" borderId="1" xfId="0" applyFont="1" applyBorder="1" applyAlignment="1"/>
    <xf numFmtId="0" fontId="13" fillId="0" borderId="1" xfId="0" applyFont="1" applyBorder="1" applyAlignment="1">
      <alignment horizontal="right"/>
    </xf>
    <xf numFmtId="0" fontId="13" fillId="0" borderId="0" xfId="0" applyFont="1" applyBorder="1" applyAlignment="1">
      <alignment horizontal="right"/>
    </xf>
    <xf numFmtId="0" fontId="12" fillId="0" borderId="0" xfId="0" applyFont="1" applyBorder="1" applyAlignment="1">
      <alignment horizontal="left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3" fillId="0" borderId="1" xfId="0" applyFont="1" applyFill="1" applyBorder="1" applyAlignment="1">
      <alignment horizontal="left" vertical="top" wrapText="1"/>
    </xf>
    <xf numFmtId="49" fontId="10" fillId="0" borderId="0" xfId="0" applyNumberFormat="1" applyFont="1" applyBorder="1" applyAlignment="1">
      <alignment horizontal="left" vertical="top"/>
    </xf>
    <xf numFmtId="0" fontId="10" fillId="0" borderId="0" xfId="0" applyFont="1" applyBorder="1" applyAlignment="1">
      <alignment horizontal="left" vertical="top" wrapText="1"/>
    </xf>
    <xf numFmtId="4" fontId="6" fillId="0" borderId="1" xfId="0" applyNumberFormat="1" applyFont="1" applyFill="1" applyBorder="1" applyAlignment="1">
      <alignment horizontal="right"/>
    </xf>
    <xf numFmtId="4" fontId="4" fillId="0" borderId="0" xfId="0" applyNumberFormat="1" applyFont="1" applyBorder="1"/>
    <xf numFmtId="0" fontId="3" fillId="0" borderId="0" xfId="283" applyNumberFormat="1" applyAlignment="1" applyProtection="1">
      <alignment vertical="top" wrapText="1"/>
    </xf>
    <xf numFmtId="4" fontId="20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justify"/>
    </xf>
    <xf numFmtId="0" fontId="4" fillId="0" borderId="0" xfId="0" applyFont="1" applyBorder="1"/>
    <xf numFmtId="0" fontId="4" fillId="0" borderId="0" xfId="0" applyFont="1"/>
    <xf numFmtId="0" fontId="6" fillId="0" borderId="1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justify" vertical="top" wrapText="1"/>
    </xf>
    <xf numFmtId="0" fontId="0" fillId="0" borderId="0" xfId="0"/>
    <xf numFmtId="0" fontId="4" fillId="0" borderId="0" xfId="0" applyFont="1" applyBorder="1"/>
    <xf numFmtId="4" fontId="13" fillId="0" borderId="0" xfId="0" applyNumberFormat="1" applyFont="1" applyFill="1" applyBorder="1" applyAlignment="1">
      <alignment horizontal="right"/>
    </xf>
    <xf numFmtId="49" fontId="12" fillId="0" borderId="0" xfId="0" applyNumberFormat="1" applyFont="1" applyBorder="1" applyAlignment="1">
      <alignment horizontal="left" vertical="top"/>
    </xf>
    <xf numFmtId="4" fontId="13" fillId="0" borderId="0" xfId="0" applyNumberFormat="1" applyFont="1" applyBorder="1" applyAlignment="1">
      <alignment horizontal="right"/>
    </xf>
    <xf numFmtId="49" fontId="13" fillId="0" borderId="0" xfId="0" applyNumberFormat="1" applyFont="1" applyBorder="1" applyAlignment="1">
      <alignment horizontal="left" vertical="top"/>
    </xf>
    <xf numFmtId="0" fontId="13" fillId="0" borderId="0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justify" vertical="top" wrapText="1"/>
    </xf>
    <xf numFmtId="49" fontId="12" fillId="0" borderId="0" xfId="0" applyNumberFormat="1" applyFont="1" applyBorder="1" applyAlignment="1">
      <alignment horizontal="left" vertical="top"/>
    </xf>
    <xf numFmtId="49" fontId="24" fillId="0" borderId="0" xfId="0" applyNumberFormat="1" applyFont="1" applyBorder="1" applyAlignment="1">
      <alignment horizontal="left" vertical="top"/>
    </xf>
    <xf numFmtId="0" fontId="13" fillId="0" borderId="1" xfId="0" applyFont="1" applyBorder="1" applyAlignment="1">
      <alignment horizontal="right"/>
    </xf>
    <xf numFmtId="0" fontId="13" fillId="0" borderId="1" xfId="0" applyFont="1" applyFill="1" applyBorder="1" applyAlignment="1">
      <alignment horizontal="justify" vertical="top" wrapText="1"/>
    </xf>
    <xf numFmtId="0" fontId="11" fillId="0" borderId="2" xfId="0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top" wrapText="1"/>
    </xf>
    <xf numFmtId="164" fontId="11" fillId="0" borderId="2" xfId="0" applyNumberFormat="1" applyFont="1" applyBorder="1" applyAlignment="1">
      <alignment horizontal="center" vertical="top" wrapText="1"/>
    </xf>
  </cellXfs>
  <cellStyles count="316">
    <cellStyle name="20% - Isticanje1 2" xfId="15"/>
    <cellStyle name="20% - Isticanje2 2" xfId="14"/>
    <cellStyle name="20% - Isticanje3 2" xfId="13"/>
    <cellStyle name="20% - Isticanje4 2" xfId="12"/>
    <cellStyle name="20% - Isticanje5 2" xfId="10"/>
    <cellStyle name="20% - Isticanje6 2" xfId="6"/>
    <cellStyle name="40% - Isticanje2 2" xfId="4"/>
    <cellStyle name="40% - Isticanje3 2" xfId="16"/>
    <cellStyle name="40% - Isticanje4 2" xfId="17"/>
    <cellStyle name="40% - Isticanje5 2" xfId="18"/>
    <cellStyle name="40% - Isticanje6 2" xfId="19"/>
    <cellStyle name="40% - Naglasak1 2" xfId="20"/>
    <cellStyle name="60% - Isticanje1 2" xfId="21"/>
    <cellStyle name="60% - Isticanje2 2" xfId="22"/>
    <cellStyle name="60% - Isticanje3 2" xfId="23"/>
    <cellStyle name="60% - Isticanje4 2" xfId="24"/>
    <cellStyle name="60% - Isticanje5 2" xfId="25"/>
    <cellStyle name="60% - Isticanje6 2" xfId="26"/>
    <cellStyle name="Bilješka 2" xfId="27"/>
    <cellStyle name="Bilješka 2 2" xfId="51"/>
    <cellStyle name="Comma 2" xfId="53"/>
    <cellStyle name="Comma 2 10" xfId="52"/>
    <cellStyle name="Comma 2 11" xfId="55"/>
    <cellStyle name="Comma 2 12" xfId="56"/>
    <cellStyle name="Comma 2 13" xfId="57"/>
    <cellStyle name="Comma 2 14" xfId="58"/>
    <cellStyle name="Comma 2 15" xfId="59"/>
    <cellStyle name="Comma 2 16" xfId="60"/>
    <cellStyle name="Comma 2 17" xfId="61"/>
    <cellStyle name="Comma 2 18" xfId="62"/>
    <cellStyle name="Comma 2 19" xfId="63"/>
    <cellStyle name="Comma 2 2" xfId="64"/>
    <cellStyle name="Comma 2 20" xfId="65"/>
    <cellStyle name="Comma 2 21" xfId="66"/>
    <cellStyle name="Comma 2 22" xfId="67"/>
    <cellStyle name="Comma 2 23" xfId="68"/>
    <cellStyle name="Comma 2 24" xfId="69"/>
    <cellStyle name="Comma 2 25" xfId="70"/>
    <cellStyle name="Comma 2 26" xfId="71"/>
    <cellStyle name="Comma 2 27" xfId="72"/>
    <cellStyle name="Comma 2 28" xfId="73"/>
    <cellStyle name="Comma 2 29" xfId="74"/>
    <cellStyle name="Comma 2 3" xfId="75"/>
    <cellStyle name="Comma 2 30" xfId="76"/>
    <cellStyle name="Comma 2 31" xfId="77"/>
    <cellStyle name="Comma 2 32" xfId="78"/>
    <cellStyle name="Comma 2 33" xfId="79"/>
    <cellStyle name="Comma 2 34" xfId="80"/>
    <cellStyle name="Comma 2 35" xfId="81"/>
    <cellStyle name="Comma 2 36" xfId="82"/>
    <cellStyle name="Comma 2 37" xfId="83"/>
    <cellStyle name="Comma 2 38" xfId="84"/>
    <cellStyle name="Comma 2 39" xfId="85"/>
    <cellStyle name="Comma 2 4" xfId="86"/>
    <cellStyle name="Comma 2 40" xfId="87"/>
    <cellStyle name="Comma 2 41" xfId="88"/>
    <cellStyle name="Comma 2 42" xfId="89"/>
    <cellStyle name="Comma 2 43" xfId="90"/>
    <cellStyle name="Comma 2 44" xfId="91"/>
    <cellStyle name="Comma 2 45" xfId="92"/>
    <cellStyle name="Comma 2 46" xfId="93"/>
    <cellStyle name="Comma 2 47" xfId="94"/>
    <cellStyle name="Comma 2 5" xfId="95"/>
    <cellStyle name="Comma 2 6" xfId="96"/>
    <cellStyle name="Comma 2 7" xfId="97"/>
    <cellStyle name="Comma 2 8" xfId="98"/>
    <cellStyle name="Comma 2 9" xfId="99"/>
    <cellStyle name="Dobro 2" xfId="28"/>
    <cellStyle name="Excel Built-in Normal" xfId="5"/>
    <cellStyle name="Excel Built-in Normal 2" xfId="100"/>
    <cellStyle name="Isticanje1 2" xfId="29"/>
    <cellStyle name="Isticanje2 2" xfId="30"/>
    <cellStyle name="Isticanje3 2" xfId="31"/>
    <cellStyle name="Isticanje4 2" xfId="32"/>
    <cellStyle name="Isticanje5 2" xfId="33"/>
    <cellStyle name="Isticanje6 2" xfId="34"/>
    <cellStyle name="Izlaz 2" xfId="35"/>
    <cellStyle name="Izračun 2" xfId="36"/>
    <cellStyle name="Loše" xfId="1" builtinId="27"/>
    <cellStyle name="Loše 2" xfId="37"/>
    <cellStyle name="Naslov 1 2" xfId="39"/>
    <cellStyle name="Naslov 2 2" xfId="40"/>
    <cellStyle name="Naslov 3 2" xfId="41"/>
    <cellStyle name="Naslov 4 2" xfId="42"/>
    <cellStyle name="Naslov 5" xfId="38"/>
    <cellStyle name="Naslov 5 2" xfId="101"/>
    <cellStyle name="Neutralno 2" xfId="43"/>
    <cellStyle name="Normal 10" xfId="102"/>
    <cellStyle name="Normal 11" xfId="103"/>
    <cellStyle name="Normal 13" xfId="104"/>
    <cellStyle name="Normal 16" xfId="105"/>
    <cellStyle name="Normal 18" xfId="106"/>
    <cellStyle name="Normal 2" xfId="107"/>
    <cellStyle name="Normal 2 2" xfId="108"/>
    <cellStyle name="Normal 2 2 2" xfId="299"/>
    <cellStyle name="Normal 20" xfId="109"/>
    <cellStyle name="Normal 22" xfId="110"/>
    <cellStyle name="Normal 25" xfId="111"/>
    <cellStyle name="Normal 27" xfId="112"/>
    <cellStyle name="Normal 29" xfId="113"/>
    <cellStyle name="Normal 3" xfId="114"/>
    <cellStyle name="Normal 3 2" xfId="115"/>
    <cellStyle name="Normal 3 2 10" xfId="116"/>
    <cellStyle name="Normal 3 2 11" xfId="117"/>
    <cellStyle name="Normal 3 2 12" xfId="118"/>
    <cellStyle name="Normal 3 2 13" xfId="119"/>
    <cellStyle name="Normal 3 2 14" xfId="120"/>
    <cellStyle name="Normal 3 2 15" xfId="121"/>
    <cellStyle name="Normal 3 2 16" xfId="122"/>
    <cellStyle name="Normal 3 2 17" xfId="123"/>
    <cellStyle name="Normal 3 2 18" xfId="124"/>
    <cellStyle name="Normal 3 2 19" xfId="125"/>
    <cellStyle name="Normal 3 2 2" xfId="126"/>
    <cellStyle name="Normal 3 2 20" xfId="127"/>
    <cellStyle name="Normal 3 2 21" xfId="128"/>
    <cellStyle name="Normal 3 2 22" xfId="129"/>
    <cellStyle name="Normal 3 2 23" xfId="130"/>
    <cellStyle name="Normal 3 2 24" xfId="131"/>
    <cellStyle name="Normal 3 2 25" xfId="132"/>
    <cellStyle name="Normal 3 2 26" xfId="133"/>
    <cellStyle name="Normal 3 2 27" xfId="134"/>
    <cellStyle name="Normal 3 2 28" xfId="135"/>
    <cellStyle name="Normal 3 2 29" xfId="136"/>
    <cellStyle name="Normal 3 2 3" xfId="137"/>
    <cellStyle name="Normal 3 2 30" xfId="138"/>
    <cellStyle name="Normal 3 2 31" xfId="139"/>
    <cellStyle name="Normal 3 2 32" xfId="140"/>
    <cellStyle name="Normal 3 2 33" xfId="141"/>
    <cellStyle name="Normal 3 2 34" xfId="142"/>
    <cellStyle name="Normal 3 2 35" xfId="143"/>
    <cellStyle name="Normal 3 2 36" xfId="144"/>
    <cellStyle name="Normal 3 2 37" xfId="145"/>
    <cellStyle name="Normal 3 2 38" xfId="146"/>
    <cellStyle name="Normal 3 2 39" xfId="147"/>
    <cellStyle name="Normal 3 2 4" xfId="148"/>
    <cellStyle name="Normal 3 2 40" xfId="149"/>
    <cellStyle name="Normal 3 2 41" xfId="150"/>
    <cellStyle name="Normal 3 2 42" xfId="151"/>
    <cellStyle name="Normal 3 2 43" xfId="152"/>
    <cellStyle name="Normal 3 2 44" xfId="153"/>
    <cellStyle name="Normal 3 2 45" xfId="154"/>
    <cellStyle name="Normal 3 2 5" xfId="155"/>
    <cellStyle name="Normal 3 2 6" xfId="156"/>
    <cellStyle name="Normal 3 2 7" xfId="157"/>
    <cellStyle name="Normal 3 2 8" xfId="158"/>
    <cellStyle name="Normal 3 2 9" xfId="159"/>
    <cellStyle name="Normal 3 3" xfId="160"/>
    <cellStyle name="Normal 3 3 10" xfId="161"/>
    <cellStyle name="Normal 3 3 11" xfId="162"/>
    <cellStyle name="Normal 3 3 12" xfId="163"/>
    <cellStyle name="Normal 3 3 13" xfId="164"/>
    <cellStyle name="Normal 3 3 14" xfId="165"/>
    <cellStyle name="Normal 3 3 15" xfId="166"/>
    <cellStyle name="Normal 3 3 16" xfId="167"/>
    <cellStyle name="Normal 3 3 17" xfId="168"/>
    <cellStyle name="Normal 3 3 18" xfId="169"/>
    <cellStyle name="Normal 3 3 19" xfId="170"/>
    <cellStyle name="Normal 3 3 2" xfId="171"/>
    <cellStyle name="Normal 3 3 20" xfId="172"/>
    <cellStyle name="Normal 3 3 21" xfId="173"/>
    <cellStyle name="Normal 3 3 22" xfId="174"/>
    <cellStyle name="Normal 3 3 23" xfId="175"/>
    <cellStyle name="Normal 3 3 24" xfId="176"/>
    <cellStyle name="Normal 3 3 25" xfId="177"/>
    <cellStyle name="Normal 3 3 26" xfId="178"/>
    <cellStyle name="Normal 3 3 27" xfId="179"/>
    <cellStyle name="Normal 3 3 28" xfId="180"/>
    <cellStyle name="Normal 3 3 29" xfId="181"/>
    <cellStyle name="Normal 3 3 3" xfId="182"/>
    <cellStyle name="Normal 3 3 30" xfId="183"/>
    <cellStyle name="Normal 3 3 31" xfId="184"/>
    <cellStyle name="Normal 3 3 32" xfId="185"/>
    <cellStyle name="Normal 3 3 33" xfId="186"/>
    <cellStyle name="Normal 3 3 34" xfId="187"/>
    <cellStyle name="Normal 3 3 35" xfId="188"/>
    <cellStyle name="Normal 3 3 36" xfId="189"/>
    <cellStyle name="Normal 3 3 37" xfId="190"/>
    <cellStyle name="Normal 3 3 38" xfId="191"/>
    <cellStyle name="Normal 3 3 39" xfId="192"/>
    <cellStyle name="Normal 3 3 4" xfId="193"/>
    <cellStyle name="Normal 3 3 40" xfId="194"/>
    <cellStyle name="Normal 3 3 41" xfId="195"/>
    <cellStyle name="Normal 3 3 42" xfId="196"/>
    <cellStyle name="Normal 3 3 43" xfId="197"/>
    <cellStyle name="Normal 3 3 44" xfId="198"/>
    <cellStyle name="Normal 3 3 45" xfId="199"/>
    <cellStyle name="Normal 3 3 46" xfId="200"/>
    <cellStyle name="Normal 3 3 5" xfId="201"/>
    <cellStyle name="Normal 3 3 6" xfId="202"/>
    <cellStyle name="Normal 3 3 7" xfId="203"/>
    <cellStyle name="Normal 3 3 8" xfId="204"/>
    <cellStyle name="Normal 3 3 9" xfId="205"/>
    <cellStyle name="Normal 3 4" xfId="206"/>
    <cellStyle name="Normal 3 5" xfId="207"/>
    <cellStyle name="Normal 3 6" xfId="300"/>
    <cellStyle name="Normal 3_Rad" xfId="208"/>
    <cellStyle name="Normal 32" xfId="209"/>
    <cellStyle name="Normal 34" xfId="210"/>
    <cellStyle name="Normal 36" xfId="211"/>
    <cellStyle name="Normal 38" xfId="212"/>
    <cellStyle name="Normal 4" xfId="213"/>
    <cellStyle name="Normal 4 2" xfId="214"/>
    <cellStyle name="Normal 4 3" xfId="215"/>
    <cellStyle name="Normal 4 4" xfId="216"/>
    <cellStyle name="Normal 4 4 2" xfId="302"/>
    <cellStyle name="Normal 4 5" xfId="301"/>
    <cellStyle name="Normal 40" xfId="217"/>
    <cellStyle name="Normal 42" xfId="218"/>
    <cellStyle name="Normal 44" xfId="219"/>
    <cellStyle name="Normal 46" xfId="220"/>
    <cellStyle name="Normal 5" xfId="221"/>
    <cellStyle name="Normal 5 2" xfId="222"/>
    <cellStyle name="Normal 5 3" xfId="223"/>
    <cellStyle name="Normal 5 4" xfId="224"/>
    <cellStyle name="Normal 5 4 2" xfId="304"/>
    <cellStyle name="Normal 5 5" xfId="303"/>
    <cellStyle name="Normal 6" xfId="225"/>
    <cellStyle name="Normal 6 2" xfId="226"/>
    <cellStyle name="Normal 6 3" xfId="227"/>
    <cellStyle name="Normal 6 4" xfId="228"/>
    <cellStyle name="Normal 6 4 2" xfId="306"/>
    <cellStyle name="Normal 6 5" xfId="305"/>
    <cellStyle name="Normal 7" xfId="229"/>
    <cellStyle name="Normal 7 2" xfId="307"/>
    <cellStyle name="Normal 8" xfId="230"/>
    <cellStyle name="Normal 9" xfId="231"/>
    <cellStyle name="Normal_05_MAN_PSC_VŽ_ELEKTRO_P-1_za UPIT" xfId="313"/>
    <cellStyle name="Normal_SEC 8 BQ Šibenik No 7" xfId="2"/>
    <cellStyle name="Normalno 2" xfId="232"/>
    <cellStyle name="Normalno 2 10" xfId="233"/>
    <cellStyle name="Normalno 2 11" xfId="234"/>
    <cellStyle name="Normalno 2 12" xfId="235"/>
    <cellStyle name="Normalno 2 13" xfId="236"/>
    <cellStyle name="Normalno 2 14" xfId="237"/>
    <cellStyle name="Normalno 2 15" xfId="238"/>
    <cellStyle name="Normalno 2 16" xfId="239"/>
    <cellStyle name="Normalno 2 17" xfId="240"/>
    <cellStyle name="Normalno 2 18" xfId="241"/>
    <cellStyle name="Normalno 2 19" xfId="242"/>
    <cellStyle name="Normalno 2 2" xfId="243"/>
    <cellStyle name="Normalno 2 20" xfId="244"/>
    <cellStyle name="Normalno 2 21" xfId="245"/>
    <cellStyle name="Normalno 2 22" xfId="246"/>
    <cellStyle name="Normalno 2 23" xfId="247"/>
    <cellStyle name="Normalno 2 24" xfId="248"/>
    <cellStyle name="Normalno 2 25" xfId="249"/>
    <cellStyle name="Normalno 2 26" xfId="250"/>
    <cellStyle name="Normalno 2 27" xfId="251"/>
    <cellStyle name="Normalno 2 28" xfId="252"/>
    <cellStyle name="Normalno 2 29" xfId="253"/>
    <cellStyle name="Normalno 2 3" xfId="254"/>
    <cellStyle name="Normalno 2 30" xfId="255"/>
    <cellStyle name="Normalno 2 31" xfId="256"/>
    <cellStyle name="Normalno 2 32" xfId="257"/>
    <cellStyle name="Normalno 2 33" xfId="258"/>
    <cellStyle name="Normalno 2 34" xfId="259"/>
    <cellStyle name="Normalno 2 35" xfId="260"/>
    <cellStyle name="Normalno 2 36" xfId="261"/>
    <cellStyle name="Normalno 2 37" xfId="262"/>
    <cellStyle name="Normalno 2 38" xfId="263"/>
    <cellStyle name="Normalno 2 39" xfId="264"/>
    <cellStyle name="Normalno 2 4" xfId="265"/>
    <cellStyle name="Normalno 2 40" xfId="266"/>
    <cellStyle name="Normalno 2 41" xfId="267"/>
    <cellStyle name="Normalno 2 42" xfId="268"/>
    <cellStyle name="Normalno 2 43" xfId="269"/>
    <cellStyle name="Normalno 2 44" xfId="270"/>
    <cellStyle name="Normalno 2 45" xfId="271"/>
    <cellStyle name="Normalno 2 46" xfId="314"/>
    <cellStyle name="Normalno 2 5" xfId="272"/>
    <cellStyle name="Normalno 2 6" xfId="273"/>
    <cellStyle name="Normalno 2 7" xfId="274"/>
    <cellStyle name="Normalno 2 8" xfId="275"/>
    <cellStyle name="Normalno 2 9" xfId="276"/>
    <cellStyle name="Normalno 3" xfId="277"/>
    <cellStyle name="Normalno 4" xfId="278"/>
    <cellStyle name="Normalno 4 2" xfId="308"/>
    <cellStyle name="Obično" xfId="0" builtinId="0"/>
    <cellStyle name="Obično 183" xfId="279"/>
    <cellStyle name="Obično 2" xfId="7"/>
    <cellStyle name="Obično 2 2" xfId="54"/>
    <cellStyle name="Obično 2 2 2" xfId="280"/>
    <cellStyle name="Obično 2 3" xfId="282"/>
    <cellStyle name="Obično 3" xfId="8"/>
    <cellStyle name="Obično 3 2" xfId="281"/>
    <cellStyle name="Obično 3 3" xfId="309"/>
    <cellStyle name="Obično 4" xfId="9"/>
    <cellStyle name="Obično 4 2" xfId="310"/>
    <cellStyle name="Obično 5" xfId="283"/>
    <cellStyle name="Obično 5 2" xfId="297"/>
    <cellStyle name="Obično 5 3" xfId="296"/>
    <cellStyle name="Obično 6" xfId="298"/>
    <cellStyle name="Obično 7" xfId="312"/>
    <cellStyle name="Percent 2" xfId="284"/>
    <cellStyle name="Percent 2 10" xfId="285"/>
    <cellStyle name="Percent 2 31" xfId="286"/>
    <cellStyle name="Postotak 2" xfId="287"/>
    <cellStyle name="Postotak 2 2" xfId="288"/>
    <cellStyle name="Postotak 2 3" xfId="311"/>
    <cellStyle name="Postotak 3" xfId="289"/>
    <cellStyle name="Povezana ćelija 2" xfId="44"/>
    <cellStyle name="prostor" xfId="3"/>
    <cellStyle name="prostor 2" xfId="45"/>
    <cellStyle name="Provjera ćelije 2" xfId="46"/>
    <cellStyle name="Standard 2" xfId="315"/>
    <cellStyle name="STAVKE" xfId="290"/>
    <cellStyle name="Style 1" xfId="291"/>
    <cellStyle name="tekst" xfId="11"/>
    <cellStyle name="Tekst objašnjenja 2" xfId="47"/>
    <cellStyle name="Tekst upozorenja 2" xfId="48"/>
    <cellStyle name="Troškovnik" xfId="292"/>
    <cellStyle name="Ukupni zbroj 2" xfId="49"/>
    <cellStyle name="Ukupno" xfId="293"/>
    <cellStyle name="Unos 2" xfId="50"/>
    <cellStyle name="Valuta 2" xfId="294"/>
    <cellStyle name="Valuta 3" xfId="29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123825</xdr:rowOff>
    </xdr:from>
    <xdr:to>
      <xdr:col>3</xdr:col>
      <xdr:colOff>266700</xdr:colOff>
      <xdr:row>3</xdr:row>
      <xdr:rowOff>123825</xdr:rowOff>
    </xdr:to>
    <xdr:pic>
      <xdr:nvPicPr>
        <xdr:cNvPr id="2" name="Picture 15" descr="Memorandum i racun Prostor EKO predlozak acad-Mode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t="2" r="29465" b="14592"/>
        <a:stretch>
          <a:fillRect/>
        </a:stretch>
      </xdr:blipFill>
      <xdr:spPr bwMode="auto">
        <a:xfrm>
          <a:off x="238125" y="123825"/>
          <a:ext cx="4391025" cy="400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SUZANA~1\LOCALS~1\Temp\27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ANACIJA"/>
      <sheetName val="REKAPITULACIJA"/>
      <sheetName val="Sheet3"/>
    </sheetNames>
    <sheetDataSet>
      <sheetData sheetId="0" refreshError="1"/>
      <sheetData sheetId="1" refreshError="1"/>
      <sheetData sheetId="2" refreshError="1">
        <row r="3">
          <cell r="B3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K518"/>
  <sheetViews>
    <sheetView showZeros="0" tabSelected="1" view="pageBreakPreview" topLeftCell="A19" zoomScaleNormal="125" zoomScaleSheetLayoutView="100" workbookViewId="0">
      <selection activeCell="B28" sqref="B28"/>
    </sheetView>
  </sheetViews>
  <sheetFormatPr defaultColWidth="9" defaultRowHeight="10.5"/>
  <cols>
    <col min="1" max="1" width="7.33203125" style="22" customWidth="1"/>
    <col min="2" max="2" width="41.77734375" style="16" customWidth="1"/>
    <col min="3" max="3" width="1.77734375" style="17" customWidth="1"/>
    <col min="4" max="4" width="4.88671875" style="23" customWidth="1"/>
    <col min="5" max="5" width="8.33203125" style="24" customWidth="1"/>
    <col min="6" max="6" width="8.88671875" style="25" customWidth="1"/>
    <col min="7" max="7" width="15.33203125" style="24" customWidth="1"/>
    <col min="8" max="8" width="49.77734375" style="18" customWidth="1"/>
    <col min="9" max="9" width="25.44140625" style="18" customWidth="1"/>
    <col min="10" max="16384" width="9" style="18"/>
  </cols>
  <sheetData>
    <row r="1" spans="1:9" s="1" customFormat="1">
      <c r="A1" s="312"/>
      <c r="B1" s="312"/>
      <c r="C1" s="312"/>
      <c r="D1" s="312"/>
      <c r="E1" s="312"/>
      <c r="F1" s="313" t="s">
        <v>110</v>
      </c>
      <c r="G1" s="314" t="s">
        <v>20</v>
      </c>
    </row>
    <row r="2" spans="1:9" s="1" customFormat="1" ht="10.5" customHeight="1">
      <c r="A2" s="312"/>
      <c r="B2" s="312"/>
      <c r="C2" s="312"/>
      <c r="D2" s="312"/>
      <c r="E2" s="312"/>
      <c r="F2" s="313"/>
      <c r="G2" s="314"/>
    </row>
    <row r="3" spans="1:9" s="1" customFormat="1" ht="10.5" customHeight="1">
      <c r="A3" s="312"/>
      <c r="B3" s="312"/>
      <c r="C3" s="312"/>
      <c r="D3" s="312"/>
      <c r="E3" s="312"/>
      <c r="F3" s="313"/>
      <c r="G3" s="314"/>
    </row>
    <row r="4" spans="1:9" s="1" customFormat="1">
      <c r="A4" s="312"/>
      <c r="B4" s="312"/>
      <c r="C4" s="312"/>
      <c r="D4" s="312"/>
      <c r="E4" s="312"/>
      <c r="F4" s="313"/>
      <c r="G4" s="314"/>
    </row>
    <row r="5" spans="1:9" s="1" customFormat="1" ht="10.5" customHeight="1">
      <c r="A5" s="312"/>
      <c r="B5" s="312"/>
      <c r="C5" s="312"/>
      <c r="D5" s="312"/>
      <c r="E5" s="312"/>
      <c r="F5" s="313"/>
      <c r="G5" s="314"/>
    </row>
    <row r="6" spans="1:9" s="9" customFormat="1">
      <c r="A6" s="2"/>
      <c r="B6" s="3"/>
      <c r="C6" s="4"/>
      <c r="D6" s="5"/>
      <c r="E6" s="6"/>
      <c r="F6" s="6"/>
      <c r="G6" s="6"/>
    </row>
    <row r="7" spans="1:9" s="9" customFormat="1" ht="12.75">
      <c r="A7" s="27" t="s">
        <v>12</v>
      </c>
      <c r="B7" s="28" t="s">
        <v>13</v>
      </c>
      <c r="C7" s="28"/>
      <c r="D7" s="7" t="s">
        <v>14</v>
      </c>
      <c r="E7" s="8" t="s">
        <v>15</v>
      </c>
      <c r="F7" s="8" t="s">
        <v>21</v>
      </c>
      <c r="G7" s="8" t="s">
        <v>16</v>
      </c>
      <c r="I7" s="148"/>
    </row>
    <row r="8" spans="1:9" s="9" customFormat="1" ht="9">
      <c r="A8" s="46"/>
      <c r="B8" s="47"/>
      <c r="C8" s="48"/>
      <c r="D8" s="49"/>
      <c r="E8" s="50"/>
      <c r="F8" s="51"/>
      <c r="G8" s="52"/>
    </row>
    <row r="9" spans="1:9" s="10" customFormat="1" ht="11.25">
      <c r="A9" s="53"/>
      <c r="B9" s="54" t="s">
        <v>72</v>
      </c>
      <c r="C9" s="55"/>
      <c r="D9" s="56"/>
      <c r="E9" s="57"/>
      <c r="F9" s="58"/>
      <c r="G9" s="59"/>
    </row>
    <row r="10" spans="1:9" s="10" customFormat="1" ht="15">
      <c r="A10" s="141"/>
      <c r="B10" s="140" t="s">
        <v>73</v>
      </c>
      <c r="C10" s="142"/>
      <c r="D10" s="143"/>
      <c r="E10" s="144"/>
      <c r="F10" s="145"/>
      <c r="G10" s="146"/>
    </row>
    <row r="11" spans="1:9" s="11" customFormat="1" ht="15">
      <c r="A11" s="60" t="s">
        <v>28</v>
      </c>
      <c r="B11" s="112" t="s">
        <v>74</v>
      </c>
      <c r="C11" s="61"/>
      <c r="D11" s="62"/>
      <c r="E11" s="63"/>
      <c r="F11" s="64"/>
      <c r="G11" s="65"/>
    </row>
    <row r="12" spans="1:9" s="26" customFormat="1" ht="12.75">
      <c r="A12" s="113" t="s">
        <v>0</v>
      </c>
      <c r="B12" s="128" t="s">
        <v>19</v>
      </c>
      <c r="C12" s="118"/>
      <c r="D12" s="130"/>
      <c r="E12" s="139"/>
      <c r="F12" s="119"/>
      <c r="G12" s="126"/>
    </row>
    <row r="13" spans="1:9" s="15" customFormat="1" ht="12.75">
      <c r="A13" s="66"/>
      <c r="B13" s="45"/>
      <c r="C13" s="44"/>
      <c r="D13" s="71"/>
      <c r="E13" s="68"/>
      <c r="F13" s="68"/>
      <c r="G13" s="68"/>
    </row>
    <row r="14" spans="1:9" s="268" customFormat="1" ht="12.75">
      <c r="A14" s="285" t="s">
        <v>3</v>
      </c>
      <c r="B14" s="275" t="s">
        <v>66</v>
      </c>
      <c r="C14" s="274"/>
      <c r="D14" s="281"/>
      <c r="E14" s="277"/>
      <c r="F14" s="277"/>
      <c r="G14" s="277"/>
    </row>
    <row r="15" spans="1:9" s="268" customFormat="1" ht="210.75" customHeight="1">
      <c r="A15" s="271"/>
      <c r="B15" s="274" t="s">
        <v>75</v>
      </c>
      <c r="C15" s="274"/>
      <c r="D15" s="281"/>
      <c r="E15" s="277"/>
      <c r="F15" s="277"/>
      <c r="G15" s="277"/>
    </row>
    <row r="16" spans="1:9" s="268" customFormat="1" ht="28.5" customHeight="1">
      <c r="A16" s="278"/>
      <c r="B16" s="294" t="s">
        <v>67</v>
      </c>
      <c r="C16" s="279"/>
      <c r="D16" s="280" t="s">
        <v>68</v>
      </c>
      <c r="E16" s="269">
        <v>1</v>
      </c>
      <c r="F16" s="269"/>
      <c r="G16" s="269">
        <f>E16*F16</f>
        <v>0</v>
      </c>
    </row>
    <row r="17" spans="1:8" s="268" customFormat="1" ht="12.75">
      <c r="A17" s="276"/>
      <c r="B17" s="253"/>
      <c r="C17" s="273"/>
      <c r="D17" s="281"/>
      <c r="E17" s="270"/>
      <c r="F17" s="270"/>
      <c r="G17" s="270"/>
    </row>
    <row r="18" spans="1:8" s="268" customFormat="1" ht="12.75">
      <c r="A18" s="271" t="s">
        <v>38</v>
      </c>
      <c r="B18" s="275" t="s">
        <v>69</v>
      </c>
      <c r="C18" s="282"/>
      <c r="D18" s="281"/>
      <c r="E18" s="290"/>
      <c r="F18" s="272"/>
      <c r="G18" s="272"/>
    </row>
    <row r="19" spans="1:8" s="268" customFormat="1" ht="141" customHeight="1">
      <c r="A19" s="276"/>
      <c r="B19" s="274" t="s">
        <v>71</v>
      </c>
      <c r="C19" s="274"/>
      <c r="D19" s="281"/>
      <c r="E19" s="290"/>
      <c r="F19" s="272"/>
      <c r="G19" s="272"/>
    </row>
    <row r="20" spans="1:8" s="268" customFormat="1" ht="12.75">
      <c r="A20" s="278"/>
      <c r="B20" s="283" t="s">
        <v>70</v>
      </c>
      <c r="C20" s="284"/>
      <c r="D20" s="280" t="s">
        <v>68</v>
      </c>
      <c r="E20" s="269">
        <v>1</v>
      </c>
      <c r="F20" s="269"/>
      <c r="G20" s="269">
        <f>E20*F20</f>
        <v>0</v>
      </c>
    </row>
    <row r="21" spans="1:8" s="268" customFormat="1" ht="12.75">
      <c r="A21" s="276"/>
      <c r="B21" s="275"/>
      <c r="C21" s="274"/>
      <c r="D21" s="281"/>
      <c r="E21" s="277"/>
      <c r="F21" s="277"/>
      <c r="G21" s="277"/>
    </row>
    <row r="22" spans="1:8" s="15" customFormat="1" ht="12.75">
      <c r="A22" s="66"/>
      <c r="B22" s="45" t="s">
        <v>30</v>
      </c>
      <c r="C22" s="44"/>
      <c r="D22" s="71"/>
      <c r="E22" s="43"/>
      <c r="F22" s="43"/>
      <c r="G22" s="43"/>
    </row>
    <row r="23" spans="1:8" s="15" customFormat="1" ht="12.75">
      <c r="A23" s="271" t="s">
        <v>39</v>
      </c>
      <c r="B23" s="45" t="s">
        <v>31</v>
      </c>
      <c r="C23" s="72"/>
      <c r="D23" s="71"/>
      <c r="E23" s="77"/>
      <c r="F23" s="43"/>
      <c r="G23" s="43"/>
      <c r="H23" s="109"/>
    </row>
    <row r="24" spans="1:8" s="15" customFormat="1" ht="107.25" customHeight="1">
      <c r="A24" s="66"/>
      <c r="B24" s="274" t="s">
        <v>76</v>
      </c>
      <c r="C24" s="44"/>
      <c r="D24" s="71"/>
      <c r="E24" s="77"/>
      <c r="F24" s="43"/>
      <c r="G24" s="43"/>
      <c r="H24" s="109"/>
    </row>
    <row r="25" spans="1:8" s="15" customFormat="1" ht="13.5" customHeight="1">
      <c r="A25" s="150"/>
      <c r="B25" s="74" t="s">
        <v>32</v>
      </c>
      <c r="C25" s="69"/>
      <c r="D25" s="70" t="s">
        <v>17</v>
      </c>
      <c r="E25" s="36">
        <v>2262</v>
      </c>
      <c r="F25" s="36"/>
      <c r="G25" s="36">
        <f>E25*F25</f>
        <v>0</v>
      </c>
      <c r="H25" s="109"/>
    </row>
    <row r="26" spans="1:8" s="268" customFormat="1" ht="13.5" customHeight="1">
      <c r="A26" s="276"/>
      <c r="B26" s="291"/>
      <c r="C26" s="273"/>
      <c r="D26" s="281"/>
      <c r="E26" s="270"/>
      <c r="F26" s="270"/>
      <c r="G26" s="270"/>
      <c r="H26" s="109"/>
    </row>
    <row r="27" spans="1:8" s="268" customFormat="1" ht="25.5">
      <c r="A27" s="271" t="s">
        <v>46</v>
      </c>
      <c r="B27" s="286" t="s">
        <v>77</v>
      </c>
      <c r="C27" s="282"/>
      <c r="D27" s="281"/>
      <c r="E27" s="290"/>
      <c r="F27" s="272"/>
      <c r="G27" s="272"/>
      <c r="H27" s="109"/>
    </row>
    <row r="28" spans="1:8" s="268" customFormat="1" ht="109.5" customHeight="1">
      <c r="A28" s="276"/>
      <c r="B28" s="256" t="s">
        <v>78</v>
      </c>
      <c r="C28" s="274"/>
      <c r="D28" s="281"/>
      <c r="E28" s="290"/>
      <c r="F28" s="272"/>
      <c r="G28" s="272"/>
      <c r="H28" s="109"/>
    </row>
    <row r="29" spans="1:8" s="268" customFormat="1" ht="13.5" customHeight="1">
      <c r="A29" s="278"/>
      <c r="B29" s="283" t="s">
        <v>79</v>
      </c>
      <c r="C29" s="284"/>
      <c r="D29" s="280" t="s">
        <v>68</v>
      </c>
      <c r="E29" s="269">
        <v>1</v>
      </c>
      <c r="F29" s="269"/>
      <c r="G29" s="269">
        <f>E29*F29</f>
        <v>0</v>
      </c>
      <c r="H29" s="109"/>
    </row>
    <row r="30" spans="1:8" s="268" customFormat="1" ht="13.5" customHeight="1">
      <c r="A30" s="276"/>
      <c r="B30" s="291"/>
      <c r="C30" s="273"/>
      <c r="D30" s="281"/>
      <c r="E30" s="270"/>
      <c r="F30" s="270"/>
      <c r="G30" s="270"/>
      <c r="H30" s="109"/>
    </row>
    <row r="31" spans="1:8" s="15" customFormat="1" ht="25.5">
      <c r="A31" s="133"/>
      <c r="B31" s="134" t="s">
        <v>4</v>
      </c>
      <c r="C31" s="135"/>
      <c r="D31" s="136"/>
      <c r="E31" s="137"/>
      <c r="F31" s="136"/>
      <c r="G31" s="138">
        <f>SUM(G15:G30)</f>
        <v>0</v>
      </c>
    </row>
    <row r="32" spans="1:8" s="15" customFormat="1" ht="12.75">
      <c r="A32" s="66"/>
      <c r="B32" s="30"/>
      <c r="C32" s="44"/>
      <c r="D32" s="71"/>
      <c r="E32" s="77"/>
      <c r="F32" s="43"/>
      <c r="G32" s="43"/>
    </row>
    <row r="33" spans="1:11" s="15" customFormat="1" ht="12.75">
      <c r="A33" s="113" t="s">
        <v>5</v>
      </c>
      <c r="B33" s="128" t="s">
        <v>18</v>
      </c>
      <c r="C33" s="118"/>
      <c r="D33" s="119"/>
      <c r="E33" s="131"/>
      <c r="F33" s="119"/>
      <c r="G33" s="119"/>
    </row>
    <row r="34" spans="1:11" s="15" customFormat="1" ht="15.75" customHeight="1">
      <c r="A34"/>
      <c r="B34"/>
      <c r="C34"/>
      <c r="D34"/>
      <c r="E34"/>
      <c r="F34"/>
      <c r="G34"/>
    </row>
    <row r="35" spans="1:11" s="298" customFormat="1" ht="15.75" customHeight="1">
      <c r="A35" s="300" t="s">
        <v>6</v>
      </c>
      <c r="B35" s="307" t="s">
        <v>107</v>
      </c>
      <c r="C35" s="303"/>
      <c r="D35" s="301"/>
      <c r="E35" s="80"/>
      <c r="F35" s="299"/>
      <c r="G35" s="299"/>
    </row>
    <row r="36" spans="1:11" s="298" customFormat="1" ht="41.25" customHeight="1">
      <c r="A36" s="302"/>
      <c r="B36" s="306" t="s">
        <v>109</v>
      </c>
      <c r="C36" s="303"/>
      <c r="D36" s="301"/>
      <c r="E36" s="153"/>
      <c r="F36" s="299"/>
      <c r="G36" s="299"/>
    </row>
    <row r="37" spans="1:11" s="298" customFormat="1" ht="12.75">
      <c r="A37" s="278"/>
      <c r="B37" s="311" t="s">
        <v>108</v>
      </c>
      <c r="C37" s="284"/>
      <c r="D37" s="310" t="s">
        <v>24</v>
      </c>
      <c r="E37" s="198">
        <v>7430</v>
      </c>
      <c r="F37" s="264"/>
      <c r="G37" s="264">
        <f>E37*F37</f>
        <v>0</v>
      </c>
    </row>
    <row r="38" spans="1:11" s="298" customFormat="1" ht="15.75" customHeight="1">
      <c r="A38" s="297"/>
      <c r="B38" s="297"/>
      <c r="C38" s="297"/>
      <c r="D38" s="297"/>
      <c r="E38" s="297"/>
      <c r="F38" s="297"/>
      <c r="G38" s="297"/>
    </row>
    <row r="39" spans="1:11" s="15" customFormat="1" ht="38.25">
      <c r="A39" s="300" t="s">
        <v>7</v>
      </c>
      <c r="B39" s="282" t="s">
        <v>80</v>
      </c>
      <c r="C39" s="151"/>
      <c r="D39" s="43"/>
      <c r="E39" s="80"/>
      <c r="F39" s="37"/>
      <c r="G39" s="37"/>
    </row>
    <row r="40" spans="1:11" s="15" customFormat="1" ht="205.5" customHeight="1">
      <c r="A40" s="66"/>
      <c r="B40" s="256" t="s">
        <v>99</v>
      </c>
      <c r="C40" s="151"/>
      <c r="D40" s="43"/>
      <c r="E40" s="153"/>
      <c r="F40" s="37"/>
      <c r="G40" s="37"/>
      <c r="H40" s="295"/>
      <c r="I40" s="236"/>
      <c r="J40" s="109"/>
      <c r="K40" s="109"/>
    </row>
    <row r="41" spans="1:11" s="15" customFormat="1" ht="29.25" customHeight="1">
      <c r="A41" s="150"/>
      <c r="B41" s="33" t="s">
        <v>27</v>
      </c>
      <c r="C41" s="78"/>
      <c r="D41" s="70" t="s">
        <v>25</v>
      </c>
      <c r="E41" s="198">
        <v>1335</v>
      </c>
      <c r="F41" s="99"/>
      <c r="G41" s="99">
        <f>E41*F41</f>
        <v>0</v>
      </c>
      <c r="H41" s="110"/>
    </row>
    <row r="42" spans="1:11" s="292" customFormat="1" ht="29.25" customHeight="1">
      <c r="A42" s="276"/>
      <c r="B42" s="256"/>
      <c r="C42" s="261"/>
      <c r="D42" s="281"/>
      <c r="E42" s="80"/>
      <c r="F42" s="277"/>
      <c r="G42" s="277"/>
      <c r="H42" s="288"/>
    </row>
    <row r="43" spans="1:11" s="292" customFormat="1" ht="29.25" customHeight="1">
      <c r="A43" s="300" t="s">
        <v>8</v>
      </c>
      <c r="B43" s="286" t="s">
        <v>81</v>
      </c>
      <c r="C43" s="261"/>
      <c r="D43" s="272"/>
      <c r="E43" s="80"/>
      <c r="F43" s="270"/>
      <c r="G43" s="270"/>
      <c r="H43" s="288"/>
    </row>
    <row r="44" spans="1:11" s="292" customFormat="1" ht="84" customHeight="1">
      <c r="A44" s="276"/>
      <c r="B44" s="256" t="s">
        <v>82</v>
      </c>
      <c r="C44" s="261"/>
      <c r="D44" s="272"/>
      <c r="E44" s="153"/>
      <c r="F44" s="270"/>
      <c r="G44" s="270"/>
      <c r="H44" s="288"/>
    </row>
    <row r="45" spans="1:11" s="292" customFormat="1" ht="12.75">
      <c r="A45" s="278"/>
      <c r="B45" s="257" t="s">
        <v>83</v>
      </c>
      <c r="C45" s="284"/>
      <c r="D45" s="280" t="s">
        <v>25</v>
      </c>
      <c r="E45" s="198">
        <v>335</v>
      </c>
      <c r="F45" s="264"/>
      <c r="G45" s="264">
        <f>E45*F45</f>
        <v>0</v>
      </c>
      <c r="H45" s="288"/>
    </row>
    <row r="46" spans="1:11" s="255" customFormat="1" ht="12.75">
      <c r="A46" s="258"/>
      <c r="B46" s="256"/>
      <c r="C46" s="261"/>
      <c r="D46" s="260"/>
      <c r="E46" s="263"/>
      <c r="F46" s="259"/>
      <c r="G46" s="259"/>
      <c r="H46" s="266"/>
    </row>
    <row r="47" spans="1:11" s="15" customFormat="1" ht="25.5">
      <c r="A47" s="300" t="s">
        <v>47</v>
      </c>
      <c r="B47" s="155" t="s">
        <v>84</v>
      </c>
      <c r="C47" s="250"/>
      <c r="D47" s="249"/>
      <c r="E47" s="252"/>
      <c r="F47" s="251"/>
      <c r="G47" s="251"/>
      <c r="H47" s="251"/>
    </row>
    <row r="48" spans="1:11" s="15" customFormat="1" ht="124.5" customHeight="1">
      <c r="A48" s="66"/>
      <c r="B48" s="256" t="s">
        <v>85</v>
      </c>
      <c r="C48" s="151"/>
      <c r="D48" s="71"/>
      <c r="E48" s="43"/>
      <c r="F48" s="43"/>
      <c r="G48" s="43"/>
    </row>
    <row r="49" spans="1:9" ht="12.75">
      <c r="A49" s="150"/>
      <c r="B49" s="78" t="s">
        <v>44</v>
      </c>
      <c r="C49" s="78"/>
      <c r="D49" s="70" t="s">
        <v>25</v>
      </c>
      <c r="E49" s="216">
        <v>1070</v>
      </c>
      <c r="F49" s="35"/>
      <c r="G49" s="35">
        <f>E49*F49</f>
        <v>0</v>
      </c>
      <c r="H49" s="288"/>
    </row>
    <row r="50" spans="1:9" ht="12.75">
      <c r="A50" s="66"/>
      <c r="B50" s="151"/>
      <c r="C50" s="151"/>
      <c r="D50" s="71"/>
      <c r="E50" s="43"/>
      <c r="F50" s="43"/>
      <c r="G50" s="43"/>
      <c r="H50" s="110"/>
    </row>
    <row r="51" spans="1:9" ht="12.75">
      <c r="A51" s="66"/>
      <c r="B51" s="151"/>
      <c r="C51" s="151"/>
      <c r="D51" s="71"/>
      <c r="E51" s="43"/>
      <c r="F51" s="43"/>
      <c r="G51" s="43"/>
      <c r="H51" s="110"/>
    </row>
    <row r="52" spans="1:9" s="156" customFormat="1" ht="12.75">
      <c r="A52" s="309" t="s">
        <v>93</v>
      </c>
      <c r="B52" s="168" t="s">
        <v>50</v>
      </c>
      <c r="C52" s="171"/>
      <c r="D52" s="173"/>
      <c r="E52" s="174"/>
      <c r="F52" s="175"/>
      <c r="G52" s="175"/>
      <c r="H52" s="167"/>
    </row>
    <row r="53" spans="1:9" s="156" customFormat="1" ht="220.5" customHeight="1">
      <c r="A53" s="169"/>
      <c r="B53" s="249" t="s">
        <v>86</v>
      </c>
      <c r="C53" s="171"/>
      <c r="D53" s="173"/>
      <c r="E53" s="174"/>
      <c r="F53" s="175"/>
      <c r="G53" s="175"/>
      <c r="H53" s="167"/>
      <c r="I53" s="190"/>
    </row>
    <row r="54" spans="1:9" s="156" customFormat="1" ht="25.5">
      <c r="A54" s="170"/>
      <c r="B54" s="186" t="s">
        <v>51</v>
      </c>
      <c r="C54" s="172"/>
      <c r="D54" s="310" t="s">
        <v>17</v>
      </c>
      <c r="E54" s="176">
        <v>4493</v>
      </c>
      <c r="F54" s="177"/>
      <c r="G54" s="180">
        <f>E54*F54</f>
        <v>0</v>
      </c>
      <c r="H54" s="167"/>
    </row>
    <row r="55" spans="1:9" s="179" customFormat="1" ht="12.75">
      <c r="A55" s="182"/>
      <c r="B55" s="184"/>
      <c r="C55" s="185"/>
      <c r="D55" s="183"/>
      <c r="E55" s="187"/>
      <c r="F55" s="188"/>
      <c r="G55" s="181"/>
      <c r="H55" s="189"/>
    </row>
    <row r="56" spans="1:9" s="179" customFormat="1" ht="12.75">
      <c r="A56" s="254" t="s">
        <v>94</v>
      </c>
      <c r="B56" s="282" t="s">
        <v>63</v>
      </c>
      <c r="C56" s="261"/>
      <c r="D56" s="272"/>
      <c r="E56" s="262"/>
      <c r="F56" s="270"/>
      <c r="G56" s="270"/>
      <c r="H56" s="189"/>
    </row>
    <row r="57" spans="1:9" s="179" customFormat="1" ht="150" customHeight="1">
      <c r="A57" s="267"/>
      <c r="B57" s="289" t="s">
        <v>64</v>
      </c>
      <c r="C57" s="261"/>
      <c r="D57" s="272"/>
      <c r="E57" s="262"/>
      <c r="F57" s="270"/>
      <c r="G57" s="270"/>
      <c r="H57" s="189"/>
    </row>
    <row r="58" spans="1:9" s="179" customFormat="1" ht="25.5">
      <c r="A58" s="278"/>
      <c r="B58" s="257" t="s">
        <v>65</v>
      </c>
      <c r="C58" s="284"/>
      <c r="D58" s="280" t="s">
        <v>25</v>
      </c>
      <c r="E58" s="265">
        <v>1360</v>
      </c>
      <c r="F58" s="264"/>
      <c r="G58" s="216">
        <f>E58*F58</f>
        <v>0</v>
      </c>
      <c r="H58" s="189"/>
    </row>
    <row r="59" spans="1:9" s="156" customFormat="1" ht="12.75">
      <c r="A59" s="159"/>
      <c r="B59" s="163"/>
      <c r="C59" s="163"/>
      <c r="D59" s="162"/>
      <c r="E59" s="158"/>
      <c r="F59" s="158"/>
      <c r="G59" s="158"/>
      <c r="H59" s="167"/>
    </row>
    <row r="60" spans="1:9" s="293" customFormat="1" ht="12.75">
      <c r="A60" s="276"/>
      <c r="B60" s="256"/>
      <c r="C60" s="261"/>
      <c r="D60" s="281"/>
      <c r="E60" s="98"/>
      <c r="F60" s="277"/>
      <c r="G60" s="277"/>
    </row>
    <row r="61" spans="1:9" s="293" customFormat="1" ht="12.75">
      <c r="A61" s="308" t="s">
        <v>49</v>
      </c>
      <c r="B61" s="201" t="s">
        <v>52</v>
      </c>
      <c r="C61" s="199"/>
      <c r="D61" s="197"/>
      <c r="E61" s="226"/>
      <c r="F61" s="272"/>
      <c r="G61" s="272"/>
    </row>
    <row r="62" spans="1:9" s="293" customFormat="1" ht="88.5" customHeight="1">
      <c r="A62" s="267"/>
      <c r="B62" s="289" t="s">
        <v>92</v>
      </c>
      <c r="C62" s="200"/>
      <c r="D62" s="281"/>
      <c r="E62" s="226"/>
      <c r="F62" s="272"/>
      <c r="G62" s="272"/>
    </row>
    <row r="63" spans="1:9" s="293" customFormat="1" ht="12.75">
      <c r="A63" s="278"/>
      <c r="B63" s="284" t="s">
        <v>53</v>
      </c>
      <c r="C63" s="284"/>
      <c r="D63" s="310" t="s">
        <v>17</v>
      </c>
      <c r="E63" s="198">
        <v>1200</v>
      </c>
      <c r="F63" s="269"/>
      <c r="G63" s="269">
        <f>E63*F63</f>
        <v>0</v>
      </c>
    </row>
    <row r="64" spans="1:9" s="293" customFormat="1" ht="12.75">
      <c r="A64" s="276"/>
      <c r="B64" s="256"/>
      <c r="C64" s="261"/>
      <c r="D64" s="281"/>
      <c r="E64" s="98"/>
      <c r="F64" s="277"/>
      <c r="G64" s="277"/>
    </row>
    <row r="65" spans="1:8" ht="12.75">
      <c r="A65" s="113"/>
      <c r="B65" s="127" t="s">
        <v>37</v>
      </c>
      <c r="C65" s="114"/>
      <c r="D65" s="119"/>
      <c r="E65" s="131"/>
      <c r="F65" s="119"/>
      <c r="G65" s="132">
        <f>SUM(G39:G64)</f>
        <v>0</v>
      </c>
    </row>
    <row r="66" spans="1:8" ht="12.75">
      <c r="A66" s="85"/>
      <c r="B66" s="85"/>
      <c r="C66" s="85"/>
      <c r="D66" s="88"/>
      <c r="E66" s="86"/>
      <c r="F66" s="85"/>
      <c r="G66" s="85"/>
    </row>
    <row r="67" spans="1:8" ht="12.75">
      <c r="A67" s="113" t="s">
        <v>9</v>
      </c>
      <c r="B67" s="118" t="s">
        <v>33</v>
      </c>
      <c r="C67" s="118"/>
      <c r="D67" s="119"/>
      <c r="E67" s="119"/>
      <c r="F67" s="119"/>
      <c r="G67" s="119"/>
    </row>
    <row r="68" spans="1:8" ht="12.75">
      <c r="A68" s="66"/>
      <c r="B68" s="75"/>
      <c r="C68" s="76"/>
      <c r="D68" s="71"/>
      <c r="E68" s="79"/>
      <c r="F68" s="37"/>
      <c r="G68" s="37"/>
    </row>
    <row r="69" spans="1:8" ht="12.75">
      <c r="A69" s="271" t="s">
        <v>10</v>
      </c>
      <c r="B69" s="275" t="s">
        <v>87</v>
      </c>
      <c r="C69" s="76"/>
      <c r="D69" s="71"/>
      <c r="E69" s="79"/>
      <c r="F69" s="37"/>
      <c r="G69" s="37"/>
    </row>
    <row r="70" spans="1:8" ht="76.5" customHeight="1">
      <c r="A70" s="66"/>
      <c r="B70" s="165" t="s">
        <v>88</v>
      </c>
      <c r="C70" s="76"/>
      <c r="D70" s="71"/>
      <c r="E70" s="79"/>
      <c r="F70" s="37"/>
      <c r="G70" s="37"/>
    </row>
    <row r="71" spans="1:8" ht="25.5">
      <c r="A71" s="160"/>
      <c r="B71" s="164" t="s">
        <v>43</v>
      </c>
      <c r="C71" s="166"/>
      <c r="D71" s="161" t="s">
        <v>24</v>
      </c>
      <c r="E71" s="216">
        <v>13835</v>
      </c>
      <c r="F71" s="157"/>
      <c r="G71" s="157">
        <f>E71*F71</f>
        <v>0</v>
      </c>
    </row>
    <row r="72" spans="1:8" s="191" customFormat="1" ht="12.75">
      <c r="A72" s="194"/>
      <c r="B72" s="193"/>
      <c r="C72" s="196"/>
      <c r="D72" s="195"/>
      <c r="E72" s="192"/>
      <c r="F72" s="192"/>
      <c r="G72" s="192"/>
    </row>
    <row r="73" spans="1:8" s="191" customFormat="1" ht="12.75">
      <c r="A73" s="271" t="s">
        <v>34</v>
      </c>
      <c r="B73" s="286" t="s">
        <v>104</v>
      </c>
      <c r="C73" s="196"/>
      <c r="D73" s="195"/>
      <c r="E73" s="192"/>
      <c r="F73" s="192"/>
      <c r="G73" s="192"/>
    </row>
    <row r="74" spans="1:8" s="191" customFormat="1" ht="158.25" customHeight="1">
      <c r="A74" s="194"/>
      <c r="B74" s="165" t="s">
        <v>105</v>
      </c>
      <c r="C74" s="196"/>
      <c r="D74" s="195"/>
      <c r="E74" s="192"/>
      <c r="F74" s="192"/>
      <c r="G74" s="192"/>
      <c r="H74" s="305"/>
    </row>
    <row r="75" spans="1:8" s="191" customFormat="1" ht="25.5">
      <c r="A75" s="278"/>
      <c r="B75" s="304" t="s">
        <v>106</v>
      </c>
      <c r="C75" s="212"/>
      <c r="D75" s="280" t="s">
        <v>24</v>
      </c>
      <c r="E75" s="287">
        <v>100</v>
      </c>
      <c r="F75" s="211"/>
      <c r="G75" s="205">
        <f>E75*F75</f>
        <v>0</v>
      </c>
    </row>
    <row r="76" spans="1:8" s="293" customFormat="1" ht="12.75">
      <c r="A76" s="276"/>
      <c r="B76" s="296"/>
      <c r="C76" s="196"/>
      <c r="D76" s="281"/>
      <c r="E76" s="154"/>
      <c r="F76" s="154"/>
      <c r="G76" s="272"/>
    </row>
    <row r="77" spans="1:8" s="293" customFormat="1" ht="25.5">
      <c r="A77" s="271" t="s">
        <v>103</v>
      </c>
      <c r="B77" s="286" t="s">
        <v>54</v>
      </c>
      <c r="C77" s="196"/>
      <c r="D77" s="281"/>
      <c r="E77" s="272"/>
      <c r="F77" s="272"/>
      <c r="G77" s="272"/>
    </row>
    <row r="78" spans="1:8" s="293" customFormat="1" ht="83.25" customHeight="1">
      <c r="A78" s="276"/>
      <c r="B78" s="202" t="s">
        <v>55</v>
      </c>
      <c r="C78" s="196"/>
      <c r="D78" s="281"/>
      <c r="E78" s="272"/>
      <c r="F78" s="272"/>
      <c r="G78" s="272"/>
    </row>
    <row r="79" spans="1:8" s="293" customFormat="1" ht="12.75">
      <c r="A79" s="278"/>
      <c r="B79" s="203" t="s">
        <v>56</v>
      </c>
      <c r="C79" s="212"/>
      <c r="D79" s="280" t="s">
        <v>24</v>
      </c>
      <c r="E79" s="287">
        <v>1420</v>
      </c>
      <c r="F79" s="287"/>
      <c r="G79" s="216">
        <f>E79*F79</f>
        <v>0</v>
      </c>
    </row>
    <row r="80" spans="1:8" s="293" customFormat="1" ht="12.75">
      <c r="A80" s="276"/>
      <c r="B80" s="296"/>
      <c r="C80" s="196"/>
      <c r="D80" s="281"/>
      <c r="E80" s="154"/>
      <c r="F80" s="154"/>
      <c r="G80" s="272"/>
    </row>
    <row r="81" spans="1:7" ht="12.75">
      <c r="A81" s="113"/>
      <c r="B81" s="114" t="s">
        <v>95</v>
      </c>
      <c r="C81" s="114"/>
      <c r="D81" s="115"/>
      <c r="E81" s="116"/>
      <c r="F81" s="116"/>
      <c r="G81" s="117">
        <f>SUM(G69:G80)</f>
        <v>0</v>
      </c>
    </row>
    <row r="82" spans="1:7" ht="15" customHeight="1">
      <c r="A82" s="66"/>
      <c r="B82" s="75"/>
      <c r="C82" s="76"/>
      <c r="D82" s="71"/>
      <c r="E82" s="79"/>
      <c r="F82" s="37"/>
      <c r="G82" s="37"/>
    </row>
    <row r="83" spans="1:7" ht="12.75">
      <c r="A83" s="113" t="s">
        <v>11</v>
      </c>
      <c r="B83" s="128" t="s">
        <v>42</v>
      </c>
      <c r="C83" s="129"/>
      <c r="D83" s="130"/>
      <c r="E83" s="130"/>
      <c r="F83" s="119"/>
      <c r="G83" s="119"/>
    </row>
    <row r="84" spans="1:7" ht="12.75">
      <c r="A84" s="149"/>
      <c r="B84" s="45"/>
      <c r="C84" s="44"/>
      <c r="D84" s="71"/>
      <c r="E84" s="43"/>
      <c r="F84" s="87"/>
      <c r="G84" s="43"/>
    </row>
    <row r="85" spans="1:7" ht="12.75">
      <c r="A85" s="178" t="s">
        <v>23</v>
      </c>
      <c r="B85" s="34" t="s">
        <v>45</v>
      </c>
      <c r="C85" s="151"/>
      <c r="D85" s="71"/>
      <c r="E85" s="43"/>
      <c r="F85" s="43"/>
      <c r="G85" s="37"/>
    </row>
    <row r="86" spans="1:7" ht="138" customHeight="1">
      <c r="A86" s="66"/>
      <c r="B86" s="261" t="s">
        <v>48</v>
      </c>
      <c r="C86" s="151"/>
      <c r="D86" s="71"/>
      <c r="E86" s="43"/>
      <c r="F86" s="43"/>
      <c r="G86" s="37"/>
    </row>
    <row r="87" spans="1:7" ht="25.5">
      <c r="A87" s="150"/>
      <c r="B87" s="111" t="s">
        <v>40</v>
      </c>
      <c r="C87" s="78"/>
      <c r="D87" s="70" t="s">
        <v>41</v>
      </c>
      <c r="E87" s="35">
        <v>1</v>
      </c>
      <c r="F87" s="35"/>
      <c r="G87" s="36">
        <f>F87*E87</f>
        <v>0</v>
      </c>
    </row>
    <row r="88" spans="1:7" s="204" customFormat="1" ht="12.75">
      <c r="A88" s="208"/>
      <c r="B88" s="213"/>
      <c r="C88" s="210"/>
      <c r="D88" s="209"/>
      <c r="E88" s="207"/>
      <c r="F88" s="207"/>
      <c r="G88" s="206"/>
    </row>
    <row r="89" spans="1:7" s="204" customFormat="1" ht="12.75">
      <c r="A89" s="271" t="s">
        <v>96</v>
      </c>
      <c r="B89" s="220" t="s">
        <v>57</v>
      </c>
      <c r="C89" s="230"/>
      <c r="D89" s="232"/>
      <c r="E89" s="226"/>
      <c r="F89" s="226"/>
      <c r="G89" s="225"/>
    </row>
    <row r="90" spans="1:7" s="204" customFormat="1" ht="57" customHeight="1">
      <c r="A90" s="231"/>
      <c r="B90" s="227" t="s">
        <v>59</v>
      </c>
      <c r="C90" s="229"/>
      <c r="D90" s="232"/>
      <c r="E90" s="226"/>
      <c r="F90" s="226"/>
      <c r="G90" s="225"/>
    </row>
    <row r="91" spans="1:7" s="204" customFormat="1" ht="12.75">
      <c r="A91" s="231"/>
      <c r="B91" s="215" t="s">
        <v>58</v>
      </c>
      <c r="C91" s="229"/>
      <c r="D91" s="232"/>
      <c r="E91" s="226"/>
      <c r="F91" s="226"/>
      <c r="G91" s="225"/>
    </row>
    <row r="92" spans="1:7" s="204" customFormat="1" ht="12.75">
      <c r="A92" s="228"/>
      <c r="B92" s="234" t="s">
        <v>60</v>
      </c>
      <c r="C92" s="233"/>
      <c r="D92" s="222" t="s">
        <v>35</v>
      </c>
      <c r="E92" s="216">
        <v>1</v>
      </c>
      <c r="F92" s="216"/>
      <c r="G92" s="217">
        <f>F92*E92</f>
        <v>0</v>
      </c>
    </row>
    <row r="93" spans="1:7" s="204" customFormat="1" ht="12.75">
      <c r="A93" s="208"/>
      <c r="B93" s="213"/>
      <c r="C93" s="210"/>
      <c r="D93" s="209"/>
      <c r="E93" s="207"/>
      <c r="F93" s="207"/>
      <c r="G93" s="206"/>
    </row>
    <row r="94" spans="1:7" s="214" customFormat="1" ht="12.75">
      <c r="A94" s="271" t="s">
        <v>97</v>
      </c>
      <c r="B94" s="243" t="s">
        <v>61</v>
      </c>
      <c r="C94" s="241"/>
      <c r="D94" s="240"/>
      <c r="E94" s="247"/>
      <c r="F94" s="239"/>
      <c r="G94" s="239"/>
    </row>
    <row r="95" spans="1:7" s="214" customFormat="1" ht="90.75" customHeight="1">
      <c r="A95" s="244"/>
      <c r="B95" s="242" t="s">
        <v>89</v>
      </c>
      <c r="C95" s="241"/>
      <c r="D95" s="240"/>
      <c r="E95" s="247"/>
      <c r="F95" s="239"/>
      <c r="G95" s="239"/>
    </row>
    <row r="96" spans="1:7" s="214" customFormat="1" ht="12.75">
      <c r="A96" s="248"/>
      <c r="B96" s="245" t="s">
        <v>62</v>
      </c>
      <c r="C96" s="237"/>
      <c r="D96" s="310" t="s">
        <v>17</v>
      </c>
      <c r="E96" s="246">
        <v>10</v>
      </c>
      <c r="F96" s="246"/>
      <c r="G96" s="238">
        <f>F96*E96</f>
        <v>0</v>
      </c>
    </row>
    <row r="97" spans="1:7" s="293" customFormat="1" ht="12.75">
      <c r="A97" s="147"/>
      <c r="B97" s="31"/>
      <c r="C97" s="256"/>
      <c r="D97" s="32"/>
      <c r="E97" s="251"/>
      <c r="F97" s="251"/>
      <c r="G97" s="270"/>
    </row>
    <row r="98" spans="1:7" s="293" customFormat="1" ht="25.5">
      <c r="A98" s="271" t="s">
        <v>98</v>
      </c>
      <c r="B98" s="286" t="s">
        <v>90</v>
      </c>
      <c r="C98" s="241"/>
      <c r="D98" s="281"/>
      <c r="E98" s="247"/>
      <c r="F98" s="272"/>
      <c r="G98" s="272"/>
    </row>
    <row r="99" spans="1:7" s="293" customFormat="1" ht="100.5" customHeight="1">
      <c r="A99" s="285"/>
      <c r="B99" s="242" t="s">
        <v>91</v>
      </c>
      <c r="C99" s="241"/>
      <c r="D99" s="281"/>
      <c r="E99" s="247"/>
      <c r="F99" s="272"/>
      <c r="G99" s="272"/>
    </row>
    <row r="100" spans="1:7" s="293" customFormat="1" ht="12.75">
      <c r="A100" s="248"/>
      <c r="B100" s="245" t="s">
        <v>62</v>
      </c>
      <c r="C100" s="257"/>
      <c r="D100" s="310" t="s">
        <v>17</v>
      </c>
      <c r="E100" s="246">
        <v>2262</v>
      </c>
      <c r="F100" s="246"/>
      <c r="G100" s="269">
        <f>F100*E100</f>
        <v>0</v>
      </c>
    </row>
    <row r="101" spans="1:7" s="214" customFormat="1" ht="12.75">
      <c r="A101" s="221"/>
      <c r="B101" s="235"/>
      <c r="C101" s="224"/>
      <c r="D101" s="223"/>
      <c r="E101" s="219"/>
      <c r="F101" s="219"/>
      <c r="G101" s="218"/>
    </row>
    <row r="102" spans="1:7" ht="12.75">
      <c r="A102" s="113"/>
      <c r="B102" s="114" t="s">
        <v>100</v>
      </c>
      <c r="C102" s="114"/>
      <c r="D102" s="115"/>
      <c r="E102" s="116"/>
      <c r="F102" s="116"/>
      <c r="G102" s="117">
        <f>SUM(G84:G101)</f>
        <v>0</v>
      </c>
    </row>
    <row r="103" spans="1:7" ht="12.75">
      <c r="A103" s="149"/>
      <c r="B103" s="45"/>
      <c r="C103" s="44"/>
      <c r="D103" s="71"/>
      <c r="E103" s="43"/>
      <c r="F103" s="87"/>
      <c r="G103" s="43"/>
    </row>
    <row r="104" spans="1:7" ht="12.75">
      <c r="A104" s="126"/>
      <c r="B104" s="127" t="s">
        <v>22</v>
      </c>
      <c r="C104" s="126"/>
      <c r="D104" s="126"/>
      <c r="E104" s="126"/>
      <c r="F104" s="126"/>
      <c r="G104" s="126"/>
    </row>
    <row r="105" spans="1:7" ht="12.75">
      <c r="A105" s="85"/>
      <c r="B105" s="90"/>
      <c r="C105" s="85"/>
      <c r="D105" s="85"/>
      <c r="E105" s="85"/>
      <c r="F105" s="85"/>
      <c r="G105" s="85"/>
    </row>
    <row r="106" spans="1:7" ht="12.75">
      <c r="A106" s="91"/>
      <c r="B106" s="92" t="s">
        <v>1</v>
      </c>
      <c r="C106" s="93"/>
      <c r="D106" s="94"/>
      <c r="E106" s="95"/>
      <c r="F106" s="96"/>
      <c r="G106" s="96">
        <f>G31</f>
        <v>0</v>
      </c>
    </row>
    <row r="107" spans="1:7" ht="12.75">
      <c r="A107" s="89"/>
      <c r="B107" s="34"/>
      <c r="C107" s="81"/>
      <c r="D107" s="97"/>
      <c r="E107" s="98"/>
      <c r="F107" s="96"/>
      <c r="G107" s="96"/>
    </row>
    <row r="108" spans="1:7" ht="12.75">
      <c r="A108" s="89"/>
      <c r="B108" s="34" t="s">
        <v>2</v>
      </c>
      <c r="C108" s="81"/>
      <c r="D108" s="97"/>
      <c r="E108" s="98"/>
      <c r="F108" s="96"/>
      <c r="G108" s="96">
        <f>G65</f>
        <v>0</v>
      </c>
    </row>
    <row r="109" spans="1:7" ht="12.75">
      <c r="A109" s="84"/>
      <c r="B109" s="34"/>
      <c r="C109" s="84"/>
      <c r="D109" s="97"/>
      <c r="E109" s="96"/>
      <c r="F109" s="96"/>
      <c r="G109" s="96"/>
    </row>
    <row r="110" spans="1:7" ht="12.75">
      <c r="A110" s="84"/>
      <c r="B110" s="199" t="s">
        <v>101</v>
      </c>
      <c r="C110" s="84"/>
      <c r="D110" s="97"/>
      <c r="E110" s="96"/>
      <c r="F110" s="96"/>
      <c r="G110" s="96">
        <f>G81</f>
        <v>0</v>
      </c>
    </row>
    <row r="111" spans="1:7" ht="12.75">
      <c r="A111" s="84"/>
      <c r="B111" s="82"/>
      <c r="C111" s="84"/>
      <c r="D111" s="97"/>
      <c r="E111" s="96"/>
      <c r="F111" s="96"/>
      <c r="G111" s="96"/>
    </row>
    <row r="112" spans="1:7" ht="12.75">
      <c r="A112" s="84"/>
      <c r="B112" s="199" t="s">
        <v>102</v>
      </c>
      <c r="C112" s="84"/>
      <c r="D112" s="97"/>
      <c r="E112" s="96"/>
      <c r="F112" s="96"/>
      <c r="G112" s="96">
        <f>G102</f>
        <v>0</v>
      </c>
    </row>
    <row r="113" spans="1:7" ht="12.75">
      <c r="A113" s="84"/>
      <c r="B113" s="83"/>
      <c r="C113" s="84"/>
      <c r="D113" s="97"/>
      <c r="E113" s="96"/>
      <c r="F113" s="96"/>
      <c r="G113" s="96"/>
    </row>
    <row r="114" spans="1:7" ht="12.75">
      <c r="A114" s="120"/>
      <c r="B114" s="121" t="s">
        <v>26</v>
      </c>
      <c r="C114" s="122"/>
      <c r="D114" s="123"/>
      <c r="E114" s="124"/>
      <c r="F114" s="124"/>
      <c r="G114" s="125">
        <f>G110+G108+G106+G112</f>
        <v>0</v>
      </c>
    </row>
    <row r="115" spans="1:7" ht="15.75" thickBot="1">
      <c r="A115"/>
      <c r="B115" s="107" t="s">
        <v>36</v>
      </c>
      <c r="C115"/>
      <c r="D115"/>
      <c r="E115"/>
      <c r="F115"/>
      <c r="G115" s="108">
        <f>(G114)*0.25</f>
        <v>0</v>
      </c>
    </row>
    <row r="116" spans="1:7" ht="12.75">
      <c r="A116" s="120"/>
      <c r="B116" s="121" t="s">
        <v>29</v>
      </c>
      <c r="C116" s="122"/>
      <c r="D116" s="123"/>
      <c r="E116" s="124"/>
      <c r="F116" s="124"/>
      <c r="G116" s="125">
        <f>SUM(G114:G115)</f>
        <v>0</v>
      </c>
    </row>
    <row r="117" spans="1:7" ht="12.75">
      <c r="A117" s="100"/>
      <c r="B117" s="30"/>
      <c r="C117" s="44"/>
      <c r="D117" s="67"/>
      <c r="E117" s="101"/>
      <c r="F117" s="42"/>
      <c r="G117" s="102"/>
    </row>
    <row r="118" spans="1:7" ht="12.75">
      <c r="A118" s="38"/>
      <c r="B118" s="31"/>
      <c r="C118" s="152"/>
      <c r="D118" s="29"/>
      <c r="E118" s="39"/>
      <c r="F118" s="40"/>
      <c r="G118" s="41"/>
    </row>
    <row r="119" spans="1:7">
      <c r="A119" s="20"/>
      <c r="B119" s="12"/>
      <c r="C119" s="13"/>
      <c r="D119" s="14"/>
      <c r="E119" s="21"/>
      <c r="F119" s="19"/>
      <c r="G119" s="21"/>
    </row>
    <row r="120" spans="1:7">
      <c r="A120" s="20"/>
      <c r="B120" s="12"/>
      <c r="C120" s="13"/>
      <c r="D120" s="14"/>
      <c r="E120" s="21"/>
      <c r="F120" s="19"/>
      <c r="G120" s="21"/>
    </row>
    <row r="121" spans="1:7" ht="12.75">
      <c r="A121" s="66"/>
      <c r="B121" s="73"/>
      <c r="C121" s="151"/>
      <c r="D121" s="103"/>
      <c r="E121" s="104"/>
      <c r="F121" s="106"/>
      <c r="G121" s="105"/>
    </row>
    <row r="122" spans="1:7">
      <c r="A122" s="20"/>
      <c r="B122" s="12"/>
      <c r="C122" s="13"/>
      <c r="D122" s="14"/>
      <c r="E122" s="21"/>
      <c r="F122" s="19"/>
      <c r="G122" s="21"/>
    </row>
    <row r="123" spans="1:7">
      <c r="A123" s="20"/>
      <c r="B123" s="12"/>
      <c r="C123" s="13"/>
      <c r="D123" s="14"/>
      <c r="E123" s="21"/>
      <c r="F123" s="19"/>
      <c r="G123" s="21"/>
    </row>
    <row r="124" spans="1:7">
      <c r="A124" s="20"/>
      <c r="B124" s="12"/>
      <c r="C124" s="13"/>
      <c r="D124" s="14"/>
      <c r="E124" s="21"/>
      <c r="F124" s="19"/>
      <c r="G124" s="21"/>
    </row>
    <row r="125" spans="1:7">
      <c r="A125" s="20"/>
      <c r="B125" s="12"/>
      <c r="C125" s="13"/>
      <c r="D125" s="14"/>
      <c r="E125" s="21"/>
      <c r="F125" s="19"/>
      <c r="G125" s="21"/>
    </row>
    <row r="126" spans="1:7">
      <c r="A126" s="20"/>
      <c r="B126" s="12"/>
      <c r="C126" s="13"/>
      <c r="D126" s="14"/>
      <c r="E126" s="21"/>
      <c r="F126" s="19"/>
      <c r="G126" s="21"/>
    </row>
    <row r="127" spans="1:7">
      <c r="A127" s="20"/>
      <c r="B127" s="12"/>
      <c r="C127" s="13"/>
      <c r="D127" s="14"/>
      <c r="E127" s="21"/>
      <c r="F127" s="19"/>
      <c r="G127" s="21"/>
    </row>
    <row r="128" spans="1:7">
      <c r="A128" s="20"/>
      <c r="B128" s="12"/>
      <c r="C128" s="13"/>
      <c r="D128" s="14"/>
      <c r="E128" s="21"/>
      <c r="F128" s="19"/>
      <c r="G128" s="21"/>
    </row>
    <row r="129" spans="1:7">
      <c r="A129" s="20"/>
      <c r="B129" s="12"/>
      <c r="C129" s="13"/>
      <c r="D129" s="14"/>
      <c r="E129" s="21"/>
      <c r="F129" s="19"/>
      <c r="G129" s="21"/>
    </row>
    <row r="130" spans="1:7">
      <c r="A130" s="20"/>
      <c r="B130" s="12"/>
      <c r="C130" s="13"/>
      <c r="D130" s="14"/>
      <c r="E130" s="21"/>
      <c r="F130" s="19"/>
      <c r="G130" s="21"/>
    </row>
    <row r="131" spans="1:7">
      <c r="A131" s="20"/>
      <c r="B131" s="12"/>
      <c r="C131" s="13"/>
      <c r="D131" s="14"/>
      <c r="E131" s="21"/>
      <c r="F131" s="19"/>
      <c r="G131" s="21"/>
    </row>
    <row r="132" spans="1:7">
      <c r="A132" s="20"/>
      <c r="B132" s="12"/>
      <c r="C132" s="13"/>
      <c r="D132" s="14"/>
      <c r="E132" s="21"/>
      <c r="F132" s="19"/>
      <c r="G132" s="21"/>
    </row>
    <row r="133" spans="1:7">
      <c r="A133" s="20"/>
      <c r="B133" s="12"/>
      <c r="C133" s="13"/>
      <c r="D133" s="14"/>
      <c r="E133" s="21"/>
      <c r="F133" s="19"/>
      <c r="G133" s="21"/>
    </row>
    <row r="134" spans="1:7">
      <c r="A134" s="20"/>
      <c r="B134" s="12"/>
      <c r="C134" s="13"/>
      <c r="D134" s="14"/>
      <c r="E134" s="21"/>
      <c r="F134" s="19"/>
      <c r="G134" s="21"/>
    </row>
    <row r="135" spans="1:7">
      <c r="A135" s="20"/>
      <c r="B135" s="12"/>
      <c r="C135" s="13"/>
      <c r="D135" s="14"/>
      <c r="E135" s="21"/>
      <c r="F135" s="19"/>
      <c r="G135" s="21"/>
    </row>
    <row r="136" spans="1:7">
      <c r="A136" s="20"/>
      <c r="B136" s="12"/>
      <c r="C136" s="13"/>
      <c r="D136" s="14"/>
      <c r="E136" s="21"/>
      <c r="F136" s="19"/>
      <c r="G136" s="21"/>
    </row>
    <row r="137" spans="1:7">
      <c r="A137" s="20"/>
      <c r="B137" s="12"/>
      <c r="C137" s="13"/>
      <c r="D137" s="14"/>
      <c r="E137" s="21"/>
      <c r="F137" s="19"/>
      <c r="G137" s="21"/>
    </row>
    <row r="138" spans="1:7">
      <c r="A138" s="20"/>
      <c r="B138" s="12"/>
      <c r="C138" s="13"/>
      <c r="D138" s="14"/>
      <c r="E138" s="21"/>
      <c r="F138" s="19"/>
      <c r="G138" s="21"/>
    </row>
    <row r="139" spans="1:7">
      <c r="A139" s="20"/>
      <c r="B139" s="12"/>
      <c r="C139" s="13"/>
      <c r="D139" s="14"/>
      <c r="E139" s="21"/>
      <c r="F139" s="19"/>
      <c r="G139" s="21"/>
    </row>
    <row r="140" spans="1:7">
      <c r="A140" s="20"/>
      <c r="B140" s="12"/>
      <c r="C140" s="13"/>
      <c r="D140" s="14"/>
      <c r="E140" s="21"/>
      <c r="F140" s="19"/>
      <c r="G140" s="21"/>
    </row>
    <row r="141" spans="1:7">
      <c r="A141" s="20"/>
      <c r="B141" s="12"/>
      <c r="C141" s="13"/>
      <c r="D141" s="14"/>
      <c r="E141" s="21"/>
      <c r="F141" s="19"/>
      <c r="G141" s="21"/>
    </row>
    <row r="142" spans="1:7">
      <c r="A142" s="20"/>
      <c r="B142" s="12"/>
      <c r="C142" s="13"/>
      <c r="D142" s="14"/>
      <c r="E142" s="21"/>
      <c r="F142" s="19"/>
      <c r="G142" s="21"/>
    </row>
    <row r="143" spans="1:7">
      <c r="A143" s="20"/>
      <c r="B143" s="12"/>
      <c r="C143" s="13"/>
      <c r="D143" s="14"/>
      <c r="E143" s="21"/>
      <c r="F143" s="19"/>
      <c r="G143" s="21"/>
    </row>
    <row r="144" spans="1:7">
      <c r="A144" s="20"/>
      <c r="B144" s="12"/>
      <c r="C144" s="13"/>
      <c r="D144" s="14"/>
      <c r="E144" s="21"/>
      <c r="F144" s="19"/>
      <c r="G144" s="21"/>
    </row>
    <row r="145" spans="1:7">
      <c r="A145" s="20"/>
      <c r="B145" s="12"/>
      <c r="C145" s="13"/>
      <c r="D145" s="14"/>
      <c r="E145" s="21"/>
      <c r="F145" s="19"/>
      <c r="G145" s="21"/>
    </row>
    <row r="146" spans="1:7">
      <c r="A146" s="20"/>
      <c r="B146" s="12"/>
      <c r="C146" s="13"/>
      <c r="D146" s="14"/>
      <c r="E146" s="21"/>
      <c r="F146" s="19"/>
      <c r="G146" s="21"/>
    </row>
    <row r="147" spans="1:7">
      <c r="A147" s="20"/>
      <c r="B147" s="12"/>
      <c r="C147" s="13"/>
      <c r="D147" s="14"/>
      <c r="E147" s="21"/>
      <c r="F147" s="19"/>
      <c r="G147" s="21"/>
    </row>
    <row r="148" spans="1:7">
      <c r="A148" s="20"/>
      <c r="B148" s="12"/>
      <c r="C148" s="13"/>
      <c r="D148" s="14"/>
      <c r="E148" s="21"/>
      <c r="F148" s="19"/>
      <c r="G148" s="21"/>
    </row>
    <row r="149" spans="1:7">
      <c r="A149" s="20"/>
      <c r="B149" s="12"/>
      <c r="C149" s="13"/>
      <c r="D149" s="14"/>
      <c r="E149" s="21"/>
      <c r="F149" s="19"/>
      <c r="G149" s="21"/>
    </row>
    <row r="150" spans="1:7">
      <c r="A150" s="20"/>
      <c r="B150" s="12"/>
      <c r="C150" s="13"/>
      <c r="D150" s="14"/>
      <c r="E150" s="21"/>
      <c r="F150" s="19"/>
      <c r="G150" s="21"/>
    </row>
    <row r="151" spans="1:7">
      <c r="A151" s="20"/>
      <c r="B151" s="12"/>
      <c r="C151" s="13"/>
      <c r="D151" s="14"/>
      <c r="E151" s="21"/>
      <c r="F151" s="19"/>
      <c r="G151" s="21"/>
    </row>
    <row r="152" spans="1:7">
      <c r="A152" s="20"/>
      <c r="B152" s="12"/>
      <c r="C152" s="13"/>
      <c r="D152" s="14"/>
      <c r="E152" s="21"/>
      <c r="F152" s="19"/>
      <c r="G152" s="21"/>
    </row>
    <row r="153" spans="1:7">
      <c r="A153" s="20"/>
      <c r="B153" s="12"/>
      <c r="C153" s="13"/>
      <c r="D153" s="14"/>
      <c r="E153" s="21"/>
      <c r="F153" s="19"/>
      <c r="G153" s="21"/>
    </row>
    <row r="154" spans="1:7">
      <c r="A154" s="20"/>
      <c r="B154" s="12"/>
      <c r="C154" s="13"/>
      <c r="D154" s="14"/>
      <c r="E154" s="21"/>
      <c r="F154" s="19"/>
      <c r="G154" s="21"/>
    </row>
    <row r="155" spans="1:7">
      <c r="A155" s="20"/>
      <c r="B155" s="12"/>
      <c r="C155" s="13"/>
      <c r="D155" s="14"/>
      <c r="E155" s="21"/>
      <c r="F155" s="19"/>
      <c r="G155" s="21"/>
    </row>
    <row r="156" spans="1:7">
      <c r="A156" s="20"/>
      <c r="B156" s="12"/>
      <c r="C156" s="13"/>
      <c r="D156" s="14"/>
      <c r="E156" s="21"/>
      <c r="F156" s="19"/>
      <c r="G156" s="21"/>
    </row>
    <row r="157" spans="1:7">
      <c r="A157" s="20"/>
      <c r="B157" s="12"/>
      <c r="C157" s="13"/>
      <c r="D157" s="14"/>
      <c r="E157" s="21"/>
      <c r="F157" s="19"/>
      <c r="G157" s="21"/>
    </row>
    <row r="158" spans="1:7">
      <c r="A158" s="20"/>
      <c r="B158" s="12"/>
      <c r="C158" s="13"/>
      <c r="D158" s="14"/>
      <c r="E158" s="21"/>
      <c r="F158" s="19"/>
      <c r="G158" s="21"/>
    </row>
    <row r="159" spans="1:7">
      <c r="A159" s="20"/>
      <c r="B159" s="12"/>
      <c r="C159" s="13"/>
      <c r="D159" s="14"/>
      <c r="E159" s="21"/>
      <c r="F159" s="19"/>
      <c r="G159" s="21"/>
    </row>
    <row r="160" spans="1:7">
      <c r="A160" s="20"/>
      <c r="B160" s="12"/>
      <c r="C160" s="13"/>
      <c r="D160" s="14"/>
      <c r="E160" s="21"/>
      <c r="F160" s="19"/>
      <c r="G160" s="21"/>
    </row>
    <row r="161" spans="1:7">
      <c r="A161" s="20"/>
      <c r="B161" s="12"/>
      <c r="C161" s="13"/>
      <c r="D161" s="14"/>
      <c r="E161" s="21"/>
      <c r="F161" s="19"/>
      <c r="G161" s="21"/>
    </row>
    <row r="162" spans="1:7">
      <c r="A162" s="20"/>
      <c r="B162" s="12"/>
      <c r="C162" s="13"/>
      <c r="D162" s="14"/>
      <c r="E162" s="21"/>
      <c r="F162" s="19"/>
      <c r="G162" s="21"/>
    </row>
    <row r="163" spans="1:7">
      <c r="A163" s="20"/>
      <c r="B163" s="12"/>
      <c r="C163" s="13"/>
      <c r="D163" s="14"/>
      <c r="E163" s="21"/>
      <c r="F163" s="19"/>
      <c r="G163" s="21"/>
    </row>
    <row r="164" spans="1:7">
      <c r="A164" s="20"/>
      <c r="B164" s="12"/>
      <c r="C164" s="13"/>
      <c r="D164" s="14"/>
      <c r="E164" s="21"/>
      <c r="F164" s="19"/>
      <c r="G164" s="21"/>
    </row>
    <row r="165" spans="1:7">
      <c r="A165" s="20"/>
      <c r="B165" s="12"/>
      <c r="C165" s="13"/>
      <c r="D165" s="14"/>
      <c r="E165" s="21"/>
      <c r="F165" s="19"/>
      <c r="G165" s="21"/>
    </row>
    <row r="166" spans="1:7">
      <c r="A166" s="20"/>
      <c r="B166" s="12"/>
      <c r="C166" s="13"/>
      <c r="D166" s="14"/>
      <c r="E166" s="21"/>
      <c r="F166" s="19"/>
      <c r="G166" s="21"/>
    </row>
    <row r="167" spans="1:7">
      <c r="A167" s="20"/>
      <c r="B167" s="12"/>
      <c r="C167" s="13"/>
      <c r="D167" s="14"/>
      <c r="E167" s="21"/>
      <c r="F167" s="19"/>
      <c r="G167" s="21"/>
    </row>
    <row r="168" spans="1:7">
      <c r="A168" s="20"/>
      <c r="B168" s="12"/>
      <c r="C168" s="13"/>
      <c r="D168" s="14"/>
      <c r="E168" s="21"/>
      <c r="F168" s="19"/>
      <c r="G168" s="21"/>
    </row>
    <row r="169" spans="1:7">
      <c r="A169" s="20"/>
      <c r="B169" s="12"/>
      <c r="C169" s="13"/>
      <c r="D169" s="14"/>
      <c r="E169" s="21"/>
      <c r="F169" s="19"/>
      <c r="G169" s="21"/>
    </row>
    <row r="170" spans="1:7">
      <c r="A170" s="20"/>
      <c r="B170" s="12"/>
      <c r="C170" s="13"/>
      <c r="D170" s="14"/>
      <c r="E170" s="21"/>
      <c r="F170" s="19"/>
      <c r="G170" s="21"/>
    </row>
    <row r="171" spans="1:7">
      <c r="A171" s="20"/>
      <c r="B171" s="12"/>
      <c r="C171" s="13"/>
      <c r="D171" s="14"/>
      <c r="E171" s="21"/>
      <c r="F171" s="19"/>
      <c r="G171" s="21"/>
    </row>
    <row r="172" spans="1:7">
      <c r="A172" s="20"/>
      <c r="B172" s="12"/>
      <c r="C172" s="13"/>
      <c r="D172" s="14"/>
      <c r="E172" s="21"/>
      <c r="F172" s="19"/>
      <c r="G172" s="21"/>
    </row>
    <row r="173" spans="1:7">
      <c r="A173" s="20"/>
      <c r="B173" s="12"/>
      <c r="C173" s="13"/>
      <c r="D173" s="14"/>
      <c r="E173" s="21"/>
      <c r="F173" s="19"/>
      <c r="G173" s="21"/>
    </row>
    <row r="174" spans="1:7">
      <c r="A174" s="20"/>
      <c r="B174" s="12"/>
      <c r="C174" s="13"/>
      <c r="D174" s="14"/>
      <c r="E174" s="21"/>
      <c r="F174" s="19"/>
      <c r="G174" s="21"/>
    </row>
    <row r="175" spans="1:7">
      <c r="A175" s="20"/>
      <c r="B175" s="12"/>
      <c r="C175" s="13"/>
      <c r="D175" s="14"/>
      <c r="E175" s="21"/>
      <c r="F175" s="19"/>
      <c r="G175" s="21"/>
    </row>
    <row r="176" spans="1:7">
      <c r="A176" s="20"/>
      <c r="B176" s="12"/>
      <c r="C176" s="13"/>
      <c r="D176" s="14"/>
      <c r="E176" s="21"/>
      <c r="F176" s="19"/>
      <c r="G176" s="21"/>
    </row>
    <row r="177" spans="1:7">
      <c r="A177" s="20"/>
      <c r="B177" s="12"/>
      <c r="C177" s="13"/>
      <c r="D177" s="14"/>
      <c r="E177" s="21"/>
      <c r="F177" s="19"/>
      <c r="G177" s="21"/>
    </row>
    <row r="178" spans="1:7">
      <c r="A178" s="20"/>
      <c r="B178" s="12"/>
      <c r="C178" s="13"/>
      <c r="D178" s="14"/>
      <c r="E178" s="21"/>
      <c r="F178" s="19"/>
      <c r="G178" s="21"/>
    </row>
    <row r="179" spans="1:7">
      <c r="A179" s="20"/>
      <c r="B179" s="12"/>
      <c r="C179" s="13"/>
      <c r="D179" s="14"/>
      <c r="E179" s="21"/>
      <c r="F179" s="19"/>
      <c r="G179" s="21"/>
    </row>
    <row r="180" spans="1:7">
      <c r="A180" s="20"/>
      <c r="B180" s="12"/>
      <c r="C180" s="13"/>
      <c r="D180" s="14"/>
      <c r="E180" s="21"/>
      <c r="F180" s="19"/>
      <c r="G180" s="21"/>
    </row>
    <row r="181" spans="1:7">
      <c r="A181" s="20"/>
      <c r="B181" s="12"/>
      <c r="C181" s="13"/>
      <c r="D181" s="14"/>
      <c r="E181" s="21"/>
      <c r="F181" s="19"/>
      <c r="G181" s="21"/>
    </row>
    <row r="182" spans="1:7">
      <c r="A182" s="20"/>
      <c r="B182" s="12"/>
      <c r="C182" s="13"/>
      <c r="D182" s="14"/>
      <c r="E182" s="21"/>
      <c r="F182" s="19"/>
      <c r="G182" s="21"/>
    </row>
    <row r="183" spans="1:7">
      <c r="A183" s="20"/>
      <c r="B183" s="12"/>
      <c r="C183" s="13"/>
      <c r="D183" s="14"/>
      <c r="E183" s="21"/>
      <c r="F183" s="19"/>
      <c r="G183" s="21"/>
    </row>
    <row r="184" spans="1:7">
      <c r="A184" s="20"/>
      <c r="B184" s="12"/>
      <c r="C184" s="13"/>
      <c r="D184" s="14"/>
      <c r="E184" s="21"/>
      <c r="F184" s="19"/>
      <c r="G184" s="21"/>
    </row>
    <row r="185" spans="1:7">
      <c r="A185" s="20"/>
      <c r="B185" s="12"/>
      <c r="C185" s="13"/>
      <c r="D185" s="14"/>
      <c r="E185" s="21"/>
      <c r="F185" s="19"/>
      <c r="G185" s="21"/>
    </row>
    <row r="186" spans="1:7">
      <c r="A186" s="20"/>
      <c r="B186" s="12"/>
      <c r="C186" s="13"/>
      <c r="D186" s="14"/>
      <c r="E186" s="21"/>
      <c r="F186" s="19"/>
      <c r="G186" s="21"/>
    </row>
    <row r="187" spans="1:7">
      <c r="A187" s="20"/>
      <c r="B187" s="12"/>
      <c r="C187" s="13"/>
      <c r="D187" s="14"/>
      <c r="E187" s="21"/>
      <c r="F187" s="19"/>
      <c r="G187" s="21"/>
    </row>
    <row r="188" spans="1:7">
      <c r="A188" s="20"/>
      <c r="B188" s="12"/>
      <c r="C188" s="13"/>
      <c r="D188" s="14"/>
      <c r="E188" s="21"/>
      <c r="F188" s="19"/>
      <c r="G188" s="21"/>
    </row>
    <row r="189" spans="1:7">
      <c r="A189" s="20"/>
      <c r="B189" s="12"/>
      <c r="C189" s="13"/>
      <c r="D189" s="14"/>
      <c r="E189" s="21"/>
      <c r="F189" s="19"/>
      <c r="G189" s="21"/>
    </row>
    <row r="190" spans="1:7">
      <c r="A190" s="20"/>
      <c r="B190" s="12"/>
      <c r="C190" s="13"/>
      <c r="D190" s="14"/>
      <c r="E190" s="21"/>
      <c r="F190" s="19"/>
      <c r="G190" s="21"/>
    </row>
    <row r="191" spans="1:7">
      <c r="A191" s="20"/>
      <c r="B191" s="12"/>
      <c r="C191" s="13"/>
      <c r="D191" s="14"/>
      <c r="E191" s="21"/>
      <c r="F191" s="19"/>
      <c r="G191" s="21"/>
    </row>
    <row r="192" spans="1:7">
      <c r="A192" s="20"/>
      <c r="B192" s="12"/>
      <c r="C192" s="13"/>
      <c r="D192" s="14"/>
      <c r="E192" s="21"/>
      <c r="F192" s="19"/>
      <c r="G192" s="21"/>
    </row>
    <row r="193" spans="1:7">
      <c r="A193" s="20"/>
      <c r="B193" s="12"/>
      <c r="C193" s="13"/>
      <c r="D193" s="14"/>
      <c r="E193" s="21"/>
      <c r="F193" s="19"/>
      <c r="G193" s="21"/>
    </row>
    <row r="194" spans="1:7">
      <c r="A194" s="20"/>
      <c r="B194" s="12"/>
      <c r="C194" s="13"/>
      <c r="D194" s="14"/>
      <c r="E194" s="21"/>
      <c r="F194" s="19"/>
      <c r="G194" s="21"/>
    </row>
    <row r="195" spans="1:7">
      <c r="A195" s="20"/>
      <c r="B195" s="12"/>
      <c r="C195" s="13"/>
      <c r="D195" s="14"/>
      <c r="E195" s="21"/>
      <c r="F195" s="19"/>
      <c r="G195" s="21"/>
    </row>
    <row r="196" spans="1:7">
      <c r="A196" s="20"/>
      <c r="B196" s="12"/>
      <c r="C196" s="13"/>
      <c r="D196" s="14"/>
      <c r="E196" s="21"/>
      <c r="F196" s="19"/>
      <c r="G196" s="21"/>
    </row>
    <row r="197" spans="1:7">
      <c r="A197" s="20"/>
      <c r="B197" s="12"/>
      <c r="C197" s="13"/>
      <c r="D197" s="14"/>
      <c r="E197" s="21"/>
      <c r="F197" s="19"/>
      <c r="G197" s="21"/>
    </row>
    <row r="198" spans="1:7">
      <c r="A198" s="20"/>
      <c r="B198" s="12"/>
      <c r="C198" s="13"/>
      <c r="D198" s="14"/>
      <c r="E198" s="21"/>
      <c r="F198" s="19"/>
      <c r="G198" s="21"/>
    </row>
    <row r="199" spans="1:7">
      <c r="A199" s="20"/>
      <c r="B199" s="12"/>
      <c r="C199" s="13"/>
      <c r="D199" s="14"/>
      <c r="E199" s="21"/>
      <c r="F199" s="19"/>
      <c r="G199" s="21"/>
    </row>
    <row r="200" spans="1:7">
      <c r="A200" s="20"/>
      <c r="B200" s="12"/>
      <c r="C200" s="13"/>
      <c r="D200" s="14"/>
      <c r="E200" s="21"/>
      <c r="F200" s="19"/>
      <c r="G200" s="21"/>
    </row>
    <row r="201" spans="1:7">
      <c r="A201" s="20"/>
      <c r="B201" s="12"/>
      <c r="C201" s="13"/>
      <c r="D201" s="14"/>
      <c r="E201" s="21"/>
      <c r="F201" s="19"/>
      <c r="G201" s="21"/>
    </row>
    <row r="202" spans="1:7">
      <c r="A202" s="20"/>
      <c r="B202" s="12"/>
      <c r="C202" s="13"/>
      <c r="D202" s="14"/>
      <c r="E202" s="21"/>
      <c r="F202" s="19"/>
      <c r="G202" s="21"/>
    </row>
    <row r="203" spans="1:7">
      <c r="A203" s="20"/>
      <c r="B203" s="12"/>
      <c r="C203" s="13"/>
      <c r="D203" s="14"/>
      <c r="E203" s="21"/>
      <c r="F203" s="19"/>
      <c r="G203" s="21"/>
    </row>
    <row r="204" spans="1:7">
      <c r="A204" s="20"/>
      <c r="B204" s="12"/>
      <c r="C204" s="13"/>
      <c r="D204" s="14"/>
      <c r="E204" s="21"/>
      <c r="F204" s="19"/>
      <c r="G204" s="21"/>
    </row>
    <row r="205" spans="1:7">
      <c r="A205" s="20"/>
      <c r="B205" s="12"/>
      <c r="C205" s="13"/>
      <c r="D205" s="14"/>
      <c r="E205" s="21"/>
      <c r="F205" s="19"/>
      <c r="G205" s="21"/>
    </row>
    <row r="206" spans="1:7">
      <c r="A206" s="20"/>
      <c r="B206" s="12"/>
      <c r="C206" s="13"/>
      <c r="D206" s="14"/>
      <c r="E206" s="21"/>
      <c r="F206" s="19"/>
      <c r="G206" s="21"/>
    </row>
    <row r="207" spans="1:7">
      <c r="A207" s="20"/>
      <c r="B207" s="12"/>
      <c r="C207" s="13"/>
      <c r="D207" s="14"/>
      <c r="E207" s="21"/>
      <c r="F207" s="19"/>
      <c r="G207" s="21"/>
    </row>
    <row r="208" spans="1:7">
      <c r="A208" s="20"/>
      <c r="B208" s="12"/>
      <c r="C208" s="13"/>
      <c r="D208" s="14"/>
      <c r="E208" s="21"/>
      <c r="F208" s="19"/>
      <c r="G208" s="21"/>
    </row>
    <row r="209" spans="1:7">
      <c r="A209" s="20"/>
      <c r="B209" s="12"/>
      <c r="C209" s="13"/>
      <c r="D209" s="14"/>
      <c r="E209" s="21"/>
      <c r="F209" s="19"/>
      <c r="G209" s="21"/>
    </row>
    <row r="210" spans="1:7">
      <c r="A210" s="20"/>
      <c r="B210" s="12"/>
      <c r="C210" s="13"/>
      <c r="D210" s="14"/>
      <c r="E210" s="21"/>
      <c r="F210" s="19"/>
      <c r="G210" s="21"/>
    </row>
    <row r="211" spans="1:7">
      <c r="A211" s="20"/>
      <c r="B211" s="12"/>
      <c r="C211" s="13"/>
      <c r="D211" s="14"/>
      <c r="E211" s="21"/>
      <c r="F211" s="19"/>
      <c r="G211" s="21"/>
    </row>
    <row r="212" spans="1:7">
      <c r="A212" s="20"/>
      <c r="B212" s="12"/>
      <c r="C212" s="13"/>
      <c r="D212" s="14"/>
      <c r="E212" s="21"/>
      <c r="F212" s="19"/>
      <c r="G212" s="21"/>
    </row>
    <row r="213" spans="1:7">
      <c r="A213" s="20"/>
      <c r="B213" s="12"/>
      <c r="C213" s="13"/>
      <c r="D213" s="14"/>
      <c r="E213" s="21"/>
      <c r="F213" s="19"/>
      <c r="G213" s="21"/>
    </row>
    <row r="214" spans="1:7">
      <c r="A214" s="20"/>
      <c r="B214" s="12"/>
      <c r="C214" s="13"/>
      <c r="D214" s="14"/>
      <c r="E214" s="21"/>
      <c r="F214" s="19"/>
      <c r="G214" s="21"/>
    </row>
    <row r="215" spans="1:7">
      <c r="A215" s="20"/>
      <c r="B215" s="12"/>
      <c r="C215" s="13"/>
      <c r="D215" s="14"/>
      <c r="E215" s="21"/>
      <c r="F215" s="19"/>
      <c r="G215" s="21"/>
    </row>
    <row r="216" spans="1:7">
      <c r="A216" s="20"/>
      <c r="B216" s="12"/>
      <c r="C216" s="13"/>
      <c r="D216" s="14"/>
      <c r="E216" s="21"/>
      <c r="F216" s="19"/>
      <c r="G216" s="21"/>
    </row>
    <row r="217" spans="1:7">
      <c r="A217" s="20"/>
      <c r="B217" s="12"/>
      <c r="C217" s="13"/>
      <c r="D217" s="14"/>
      <c r="E217" s="21"/>
      <c r="F217" s="19"/>
      <c r="G217" s="21"/>
    </row>
    <row r="218" spans="1:7">
      <c r="A218" s="20"/>
      <c r="B218" s="12"/>
      <c r="C218" s="13"/>
      <c r="D218" s="14"/>
      <c r="E218" s="21"/>
      <c r="F218" s="19"/>
      <c r="G218" s="21"/>
    </row>
    <row r="219" spans="1:7">
      <c r="A219" s="20"/>
      <c r="B219" s="12"/>
      <c r="C219" s="13"/>
      <c r="D219" s="14"/>
      <c r="E219" s="21"/>
      <c r="F219" s="19"/>
      <c r="G219" s="21"/>
    </row>
    <row r="220" spans="1:7">
      <c r="A220" s="20"/>
      <c r="B220" s="12"/>
      <c r="C220" s="13"/>
      <c r="D220" s="14"/>
      <c r="E220" s="21"/>
      <c r="F220" s="19"/>
      <c r="G220" s="21"/>
    </row>
    <row r="221" spans="1:7">
      <c r="A221" s="20"/>
      <c r="B221" s="12"/>
      <c r="C221" s="13"/>
      <c r="D221" s="14"/>
      <c r="E221" s="21"/>
      <c r="F221" s="19"/>
      <c r="G221" s="21"/>
    </row>
    <row r="222" spans="1:7">
      <c r="A222" s="20"/>
      <c r="B222" s="12"/>
      <c r="C222" s="13"/>
      <c r="D222" s="14"/>
      <c r="E222" s="21"/>
      <c r="F222" s="19"/>
      <c r="G222" s="21"/>
    </row>
    <row r="223" spans="1:7">
      <c r="A223" s="20"/>
      <c r="B223" s="12"/>
      <c r="C223" s="13"/>
      <c r="D223" s="14"/>
      <c r="E223" s="21"/>
      <c r="F223" s="19"/>
      <c r="G223" s="21"/>
    </row>
    <row r="224" spans="1:7">
      <c r="A224" s="20"/>
      <c r="B224" s="12"/>
      <c r="C224" s="13"/>
      <c r="D224" s="14"/>
      <c r="E224" s="21"/>
      <c r="F224" s="19"/>
      <c r="G224" s="21"/>
    </row>
    <row r="225" spans="1:7">
      <c r="A225" s="20"/>
      <c r="B225" s="12"/>
      <c r="C225" s="13"/>
      <c r="D225" s="14"/>
      <c r="E225" s="21"/>
      <c r="F225" s="19"/>
      <c r="G225" s="21"/>
    </row>
    <row r="226" spans="1:7">
      <c r="A226" s="20"/>
      <c r="B226" s="12"/>
      <c r="C226" s="13"/>
      <c r="D226" s="14"/>
      <c r="E226" s="21"/>
      <c r="F226" s="19"/>
      <c r="G226" s="21"/>
    </row>
    <row r="227" spans="1:7">
      <c r="A227" s="20"/>
      <c r="B227" s="12"/>
      <c r="C227" s="13"/>
      <c r="D227" s="14"/>
      <c r="E227" s="21"/>
      <c r="F227" s="19"/>
      <c r="G227" s="21"/>
    </row>
    <row r="228" spans="1:7">
      <c r="A228" s="20"/>
      <c r="B228" s="12"/>
      <c r="C228" s="13"/>
      <c r="D228" s="14"/>
      <c r="E228" s="21"/>
      <c r="F228" s="19"/>
      <c r="G228" s="21"/>
    </row>
    <row r="229" spans="1:7">
      <c r="A229" s="20"/>
      <c r="B229" s="12"/>
      <c r="C229" s="13"/>
      <c r="D229" s="14"/>
      <c r="E229" s="21"/>
      <c r="F229" s="19"/>
      <c r="G229" s="21"/>
    </row>
    <row r="230" spans="1:7">
      <c r="A230" s="20"/>
      <c r="B230" s="12"/>
      <c r="C230" s="13"/>
      <c r="D230" s="14"/>
      <c r="E230" s="21"/>
      <c r="F230" s="19"/>
      <c r="G230" s="21"/>
    </row>
    <row r="231" spans="1:7">
      <c r="A231" s="20"/>
      <c r="B231" s="12"/>
      <c r="C231" s="13"/>
      <c r="D231" s="14"/>
      <c r="E231" s="21"/>
      <c r="F231" s="19"/>
      <c r="G231" s="21"/>
    </row>
    <row r="232" spans="1:7">
      <c r="A232" s="20"/>
      <c r="B232" s="12"/>
      <c r="C232" s="13"/>
      <c r="D232" s="14"/>
      <c r="E232" s="21"/>
      <c r="F232" s="19"/>
      <c r="G232" s="21"/>
    </row>
    <row r="233" spans="1:7">
      <c r="A233" s="20"/>
      <c r="B233" s="12"/>
      <c r="C233" s="13"/>
      <c r="D233" s="14"/>
      <c r="E233" s="21"/>
      <c r="F233" s="19"/>
      <c r="G233" s="21"/>
    </row>
    <row r="234" spans="1:7">
      <c r="A234" s="20"/>
      <c r="B234" s="12"/>
      <c r="C234" s="13"/>
      <c r="D234" s="14"/>
      <c r="E234" s="21"/>
      <c r="F234" s="19"/>
      <c r="G234" s="21"/>
    </row>
    <row r="235" spans="1:7">
      <c r="A235" s="20"/>
      <c r="B235" s="12"/>
      <c r="C235" s="13"/>
      <c r="D235" s="14"/>
      <c r="E235" s="21"/>
      <c r="F235" s="19"/>
      <c r="G235" s="21"/>
    </row>
    <row r="236" spans="1:7">
      <c r="A236" s="20"/>
      <c r="B236" s="12"/>
      <c r="C236" s="13"/>
      <c r="D236" s="14"/>
      <c r="E236" s="21"/>
      <c r="F236" s="19"/>
      <c r="G236" s="21"/>
    </row>
    <row r="237" spans="1:7">
      <c r="A237" s="20"/>
      <c r="B237" s="12"/>
      <c r="C237" s="13"/>
      <c r="D237" s="14"/>
      <c r="E237" s="21"/>
      <c r="F237" s="19"/>
      <c r="G237" s="21"/>
    </row>
    <row r="238" spans="1:7">
      <c r="A238" s="20"/>
      <c r="B238" s="12"/>
      <c r="C238" s="13"/>
      <c r="D238" s="14"/>
      <c r="E238" s="21"/>
      <c r="F238" s="19"/>
      <c r="G238" s="21"/>
    </row>
    <row r="239" spans="1:7">
      <c r="A239" s="20"/>
      <c r="B239" s="12"/>
      <c r="C239" s="13"/>
      <c r="D239" s="14"/>
      <c r="E239" s="21"/>
      <c r="F239" s="19"/>
      <c r="G239" s="21"/>
    </row>
    <row r="240" spans="1:7">
      <c r="A240" s="20"/>
      <c r="B240" s="12"/>
      <c r="C240" s="13"/>
      <c r="D240" s="14"/>
      <c r="E240" s="21"/>
      <c r="F240" s="19"/>
      <c r="G240" s="21"/>
    </row>
    <row r="241" spans="1:7">
      <c r="A241" s="20"/>
      <c r="B241" s="12"/>
      <c r="C241" s="13"/>
      <c r="D241" s="14"/>
      <c r="E241" s="21"/>
      <c r="F241" s="19"/>
      <c r="G241" s="21"/>
    </row>
    <row r="242" spans="1:7">
      <c r="A242" s="20"/>
      <c r="B242" s="12"/>
      <c r="C242" s="13"/>
      <c r="D242" s="14"/>
      <c r="E242" s="21"/>
      <c r="F242" s="19"/>
      <c r="G242" s="21"/>
    </row>
    <row r="243" spans="1:7">
      <c r="A243" s="20"/>
      <c r="B243" s="12"/>
      <c r="C243" s="13"/>
      <c r="D243" s="14"/>
      <c r="E243" s="21"/>
      <c r="F243" s="19"/>
      <c r="G243" s="21"/>
    </row>
    <row r="244" spans="1:7">
      <c r="A244" s="20"/>
      <c r="B244" s="12"/>
      <c r="C244" s="13"/>
      <c r="D244" s="14"/>
      <c r="E244" s="21"/>
      <c r="F244" s="19"/>
      <c r="G244" s="21"/>
    </row>
    <row r="245" spans="1:7">
      <c r="A245" s="20"/>
      <c r="B245" s="12"/>
      <c r="C245" s="13"/>
      <c r="D245" s="14"/>
      <c r="E245" s="21"/>
      <c r="F245" s="19"/>
      <c r="G245" s="21"/>
    </row>
    <row r="246" spans="1:7">
      <c r="A246" s="20"/>
      <c r="B246" s="12"/>
      <c r="C246" s="13"/>
      <c r="D246" s="14"/>
      <c r="E246" s="21"/>
      <c r="F246" s="19"/>
      <c r="G246" s="21"/>
    </row>
    <row r="247" spans="1:7">
      <c r="A247" s="20"/>
      <c r="B247" s="12"/>
      <c r="C247" s="13"/>
      <c r="D247" s="14"/>
      <c r="E247" s="21"/>
      <c r="F247" s="19"/>
      <c r="G247" s="21"/>
    </row>
    <row r="248" spans="1:7">
      <c r="A248" s="20"/>
      <c r="B248" s="12"/>
      <c r="C248" s="13"/>
      <c r="D248" s="14"/>
      <c r="E248" s="21"/>
      <c r="F248" s="19"/>
      <c r="G248" s="21"/>
    </row>
    <row r="249" spans="1:7">
      <c r="A249" s="20"/>
      <c r="B249" s="12"/>
      <c r="C249" s="13"/>
      <c r="D249" s="14"/>
      <c r="E249" s="21"/>
      <c r="F249" s="19"/>
      <c r="G249" s="21"/>
    </row>
    <row r="250" spans="1:7">
      <c r="A250" s="20"/>
      <c r="B250" s="12"/>
      <c r="C250" s="13"/>
      <c r="D250" s="14"/>
      <c r="E250" s="21"/>
      <c r="F250" s="19"/>
      <c r="G250" s="21"/>
    </row>
    <row r="251" spans="1:7">
      <c r="A251" s="20"/>
      <c r="B251" s="12"/>
      <c r="C251" s="13"/>
      <c r="D251" s="14"/>
      <c r="E251" s="21"/>
      <c r="F251" s="19"/>
      <c r="G251" s="21"/>
    </row>
    <row r="252" spans="1:7">
      <c r="A252" s="20"/>
      <c r="B252" s="12"/>
      <c r="C252" s="13"/>
      <c r="D252" s="14"/>
      <c r="E252" s="21"/>
      <c r="F252" s="19"/>
      <c r="G252" s="21"/>
    </row>
    <row r="253" spans="1:7">
      <c r="A253" s="20"/>
      <c r="B253" s="12"/>
      <c r="C253" s="13"/>
      <c r="D253" s="14"/>
      <c r="E253" s="21"/>
      <c r="F253" s="19"/>
      <c r="G253" s="21"/>
    </row>
    <row r="254" spans="1:7">
      <c r="A254" s="20"/>
      <c r="B254" s="12"/>
      <c r="C254" s="13"/>
      <c r="D254" s="14"/>
      <c r="E254" s="21"/>
      <c r="F254" s="19"/>
      <c r="G254" s="21"/>
    </row>
    <row r="255" spans="1:7">
      <c r="A255" s="20"/>
      <c r="B255" s="12"/>
      <c r="C255" s="13"/>
      <c r="D255" s="14"/>
      <c r="E255" s="21"/>
      <c r="F255" s="19"/>
      <c r="G255" s="21"/>
    </row>
    <row r="256" spans="1:7">
      <c r="A256" s="20"/>
      <c r="B256" s="12"/>
      <c r="C256" s="13"/>
      <c r="D256" s="14"/>
      <c r="E256" s="21"/>
      <c r="F256" s="19"/>
      <c r="G256" s="21"/>
    </row>
    <row r="257" spans="1:7">
      <c r="A257" s="20"/>
      <c r="B257" s="12"/>
      <c r="C257" s="13"/>
      <c r="D257" s="14"/>
      <c r="E257" s="21"/>
      <c r="F257" s="19"/>
      <c r="G257" s="21"/>
    </row>
    <row r="258" spans="1:7">
      <c r="A258" s="20"/>
      <c r="B258" s="12"/>
      <c r="C258" s="13"/>
      <c r="D258" s="14"/>
      <c r="E258" s="21"/>
      <c r="F258" s="19"/>
      <c r="G258" s="21"/>
    </row>
    <row r="259" spans="1:7">
      <c r="A259" s="20"/>
      <c r="B259" s="12"/>
      <c r="C259" s="13"/>
      <c r="D259" s="14"/>
      <c r="E259" s="21"/>
      <c r="F259" s="19"/>
      <c r="G259" s="21"/>
    </row>
    <row r="260" spans="1:7">
      <c r="A260" s="20"/>
      <c r="B260" s="12"/>
      <c r="C260" s="13"/>
      <c r="D260" s="14"/>
      <c r="E260" s="21"/>
      <c r="F260" s="19"/>
      <c r="G260" s="21"/>
    </row>
    <row r="261" spans="1:7">
      <c r="A261" s="20"/>
      <c r="B261" s="12"/>
      <c r="C261" s="13"/>
      <c r="D261" s="14"/>
      <c r="E261" s="21"/>
      <c r="F261" s="19"/>
      <c r="G261" s="21"/>
    </row>
    <row r="262" spans="1:7">
      <c r="A262" s="20"/>
      <c r="B262" s="12"/>
      <c r="C262" s="13"/>
      <c r="D262" s="14"/>
      <c r="E262" s="21"/>
      <c r="F262" s="19"/>
      <c r="G262" s="21"/>
    </row>
    <row r="263" spans="1:7">
      <c r="A263" s="20"/>
      <c r="B263" s="12"/>
      <c r="C263" s="13"/>
      <c r="D263" s="14"/>
      <c r="E263" s="21"/>
      <c r="F263" s="19"/>
      <c r="G263" s="21"/>
    </row>
    <row r="264" spans="1:7">
      <c r="A264" s="20"/>
      <c r="B264" s="12"/>
      <c r="C264" s="13"/>
      <c r="D264" s="14"/>
      <c r="E264" s="21"/>
      <c r="F264" s="19"/>
      <c r="G264" s="21"/>
    </row>
    <row r="265" spans="1:7">
      <c r="A265" s="20"/>
      <c r="B265" s="12"/>
      <c r="C265" s="13"/>
      <c r="D265" s="14"/>
      <c r="E265" s="21"/>
      <c r="F265" s="19"/>
      <c r="G265" s="21"/>
    </row>
    <row r="266" spans="1:7">
      <c r="A266" s="20"/>
      <c r="B266" s="12"/>
      <c r="C266" s="13"/>
      <c r="D266" s="14"/>
      <c r="E266" s="21"/>
      <c r="F266" s="19"/>
      <c r="G266" s="21"/>
    </row>
    <row r="267" spans="1:7">
      <c r="A267" s="20"/>
      <c r="B267" s="12"/>
      <c r="C267" s="13"/>
      <c r="D267" s="14"/>
      <c r="E267" s="21"/>
      <c r="F267" s="19"/>
      <c r="G267" s="21"/>
    </row>
    <row r="268" spans="1:7">
      <c r="A268" s="20"/>
      <c r="B268" s="12"/>
      <c r="C268" s="13"/>
      <c r="D268" s="14"/>
      <c r="E268" s="21"/>
      <c r="F268" s="19"/>
      <c r="G268" s="21"/>
    </row>
    <row r="269" spans="1:7">
      <c r="A269" s="20"/>
      <c r="B269" s="12"/>
      <c r="C269" s="13"/>
      <c r="D269" s="14"/>
      <c r="E269" s="21"/>
      <c r="F269" s="19"/>
      <c r="G269" s="21"/>
    </row>
    <row r="270" spans="1:7">
      <c r="A270" s="20"/>
      <c r="B270" s="12"/>
      <c r="C270" s="13"/>
      <c r="D270" s="14"/>
      <c r="E270" s="21"/>
      <c r="F270" s="19"/>
      <c r="G270" s="21"/>
    </row>
    <row r="271" spans="1:7">
      <c r="A271" s="20"/>
      <c r="B271" s="12"/>
      <c r="C271" s="13"/>
      <c r="D271" s="14"/>
      <c r="E271" s="21"/>
      <c r="F271" s="19"/>
      <c r="G271" s="21"/>
    </row>
    <row r="272" spans="1:7">
      <c r="A272" s="20"/>
      <c r="B272" s="12"/>
      <c r="C272" s="13"/>
      <c r="D272" s="14"/>
      <c r="E272" s="21"/>
      <c r="F272" s="19"/>
      <c r="G272" s="21"/>
    </row>
    <row r="273" spans="1:7">
      <c r="A273" s="20"/>
      <c r="B273" s="12"/>
      <c r="C273" s="13"/>
      <c r="D273" s="14"/>
      <c r="E273" s="21"/>
      <c r="F273" s="19"/>
      <c r="G273" s="21"/>
    </row>
    <row r="274" spans="1:7">
      <c r="A274" s="20"/>
      <c r="B274" s="12"/>
      <c r="C274" s="13"/>
      <c r="D274" s="14"/>
      <c r="E274" s="21"/>
      <c r="F274" s="19"/>
      <c r="G274" s="21"/>
    </row>
    <row r="275" spans="1:7">
      <c r="A275" s="20"/>
      <c r="B275" s="12"/>
      <c r="C275" s="13"/>
      <c r="D275" s="14"/>
      <c r="E275" s="21"/>
      <c r="F275" s="19"/>
      <c r="G275" s="21"/>
    </row>
    <row r="276" spans="1:7">
      <c r="A276" s="20"/>
      <c r="B276" s="12"/>
      <c r="C276" s="13"/>
      <c r="D276" s="14"/>
      <c r="E276" s="21"/>
      <c r="F276" s="19"/>
      <c r="G276" s="21"/>
    </row>
    <row r="277" spans="1:7">
      <c r="A277" s="20"/>
      <c r="B277" s="12"/>
      <c r="C277" s="13"/>
      <c r="D277" s="14"/>
      <c r="E277" s="21"/>
      <c r="F277" s="19"/>
      <c r="G277" s="21"/>
    </row>
    <row r="278" spans="1:7">
      <c r="A278" s="20"/>
      <c r="B278" s="12"/>
      <c r="C278" s="13"/>
      <c r="D278" s="14"/>
      <c r="E278" s="21"/>
      <c r="F278" s="19"/>
      <c r="G278" s="21"/>
    </row>
    <row r="279" spans="1:7">
      <c r="A279" s="20"/>
      <c r="B279" s="12"/>
      <c r="C279" s="13"/>
      <c r="D279" s="14"/>
      <c r="E279" s="21"/>
      <c r="F279" s="19"/>
      <c r="G279" s="21"/>
    </row>
    <row r="280" spans="1:7">
      <c r="A280" s="20"/>
      <c r="B280" s="12"/>
      <c r="C280" s="13"/>
      <c r="D280" s="14"/>
      <c r="E280" s="21"/>
      <c r="F280" s="19"/>
      <c r="G280" s="21"/>
    </row>
    <row r="281" spans="1:7">
      <c r="A281" s="20"/>
      <c r="B281" s="12"/>
      <c r="C281" s="13"/>
      <c r="D281" s="14"/>
      <c r="E281" s="21"/>
      <c r="F281" s="19"/>
      <c r="G281" s="21"/>
    </row>
    <row r="282" spans="1:7">
      <c r="A282" s="20"/>
      <c r="B282" s="12"/>
      <c r="C282" s="13"/>
      <c r="D282" s="14"/>
      <c r="E282" s="21"/>
      <c r="F282" s="19"/>
      <c r="G282" s="21"/>
    </row>
    <row r="283" spans="1:7">
      <c r="A283" s="20"/>
      <c r="B283" s="12"/>
      <c r="C283" s="13"/>
      <c r="D283" s="14"/>
      <c r="E283" s="21"/>
      <c r="F283" s="19"/>
      <c r="G283" s="21"/>
    </row>
    <row r="284" spans="1:7">
      <c r="A284" s="20"/>
      <c r="B284" s="12"/>
      <c r="C284" s="13"/>
      <c r="D284" s="14"/>
      <c r="E284" s="21"/>
      <c r="F284" s="19"/>
      <c r="G284" s="21"/>
    </row>
    <row r="285" spans="1:7">
      <c r="A285" s="20"/>
      <c r="B285" s="12"/>
      <c r="C285" s="13"/>
      <c r="D285" s="14"/>
      <c r="E285" s="21"/>
      <c r="F285" s="19"/>
      <c r="G285" s="21"/>
    </row>
    <row r="286" spans="1:7">
      <c r="A286" s="20"/>
      <c r="B286" s="12"/>
      <c r="C286" s="13"/>
      <c r="D286" s="14"/>
      <c r="E286" s="21"/>
      <c r="F286" s="19"/>
      <c r="G286" s="21"/>
    </row>
    <row r="287" spans="1:7">
      <c r="A287" s="20"/>
      <c r="B287" s="12"/>
      <c r="C287" s="13"/>
      <c r="D287" s="14"/>
      <c r="E287" s="21"/>
      <c r="F287" s="19"/>
      <c r="G287" s="21"/>
    </row>
    <row r="288" spans="1:7">
      <c r="A288" s="20"/>
      <c r="B288" s="12"/>
      <c r="C288" s="13"/>
      <c r="D288" s="14"/>
      <c r="E288" s="21"/>
      <c r="F288" s="19"/>
      <c r="G288" s="21"/>
    </row>
    <row r="289" spans="1:7">
      <c r="A289" s="20"/>
      <c r="B289" s="12"/>
      <c r="C289" s="13"/>
      <c r="D289" s="14"/>
      <c r="E289" s="21"/>
      <c r="F289" s="19"/>
      <c r="G289" s="21"/>
    </row>
    <row r="290" spans="1:7">
      <c r="A290" s="20"/>
      <c r="B290" s="12"/>
      <c r="C290" s="13"/>
      <c r="D290" s="14"/>
      <c r="E290" s="21"/>
      <c r="F290" s="19"/>
      <c r="G290" s="21"/>
    </row>
    <row r="291" spans="1:7">
      <c r="A291" s="20"/>
      <c r="B291" s="12"/>
      <c r="C291" s="13"/>
      <c r="D291" s="14"/>
      <c r="E291" s="21"/>
      <c r="F291" s="19"/>
      <c r="G291" s="21"/>
    </row>
    <row r="292" spans="1:7">
      <c r="A292" s="20"/>
      <c r="B292" s="12"/>
      <c r="C292" s="13"/>
      <c r="D292" s="14"/>
      <c r="E292" s="21"/>
      <c r="F292" s="19"/>
      <c r="G292" s="21"/>
    </row>
    <row r="293" spans="1:7">
      <c r="A293" s="20"/>
      <c r="B293" s="12"/>
      <c r="C293" s="13"/>
      <c r="D293" s="14"/>
      <c r="E293" s="21"/>
      <c r="F293" s="19"/>
      <c r="G293" s="21"/>
    </row>
    <row r="294" spans="1:7">
      <c r="A294" s="20"/>
      <c r="B294" s="12"/>
      <c r="C294" s="13"/>
      <c r="D294" s="14"/>
      <c r="E294" s="21"/>
      <c r="F294" s="19"/>
      <c r="G294" s="21"/>
    </row>
    <row r="295" spans="1:7">
      <c r="A295" s="20"/>
      <c r="B295" s="12"/>
      <c r="C295" s="13"/>
      <c r="D295" s="14"/>
      <c r="E295" s="21"/>
      <c r="F295" s="19"/>
      <c r="G295" s="21"/>
    </row>
    <row r="296" spans="1:7">
      <c r="A296" s="20"/>
      <c r="B296" s="12"/>
      <c r="C296" s="13"/>
      <c r="D296" s="14"/>
      <c r="E296" s="21"/>
      <c r="F296" s="19"/>
      <c r="G296" s="21"/>
    </row>
    <row r="297" spans="1:7">
      <c r="A297" s="20"/>
      <c r="B297" s="12"/>
      <c r="C297" s="13"/>
      <c r="D297" s="14"/>
      <c r="E297" s="21"/>
      <c r="F297" s="19"/>
      <c r="G297" s="21"/>
    </row>
    <row r="298" spans="1:7">
      <c r="A298" s="20"/>
      <c r="B298" s="12"/>
      <c r="C298" s="13"/>
      <c r="D298" s="14"/>
      <c r="E298" s="21"/>
      <c r="F298" s="19"/>
      <c r="G298" s="21"/>
    </row>
    <row r="299" spans="1:7">
      <c r="A299" s="20"/>
      <c r="B299" s="12"/>
      <c r="C299" s="13"/>
      <c r="D299" s="14"/>
      <c r="E299" s="21"/>
      <c r="F299" s="19"/>
      <c r="G299" s="21"/>
    </row>
    <row r="300" spans="1:7">
      <c r="A300" s="20"/>
      <c r="B300" s="12"/>
      <c r="C300" s="13"/>
      <c r="D300" s="14"/>
      <c r="E300" s="21"/>
      <c r="F300" s="19"/>
      <c r="G300" s="21"/>
    </row>
    <row r="301" spans="1:7">
      <c r="A301" s="20"/>
      <c r="B301" s="12"/>
      <c r="C301" s="13"/>
      <c r="D301" s="14"/>
      <c r="E301" s="21"/>
      <c r="F301" s="19"/>
      <c r="G301" s="21"/>
    </row>
    <row r="302" spans="1:7">
      <c r="A302" s="20"/>
      <c r="B302" s="12"/>
      <c r="C302" s="13"/>
      <c r="D302" s="14"/>
      <c r="E302" s="21"/>
      <c r="F302" s="19"/>
      <c r="G302" s="21"/>
    </row>
    <row r="303" spans="1:7">
      <c r="A303" s="20"/>
      <c r="B303" s="12"/>
      <c r="C303" s="13"/>
      <c r="D303" s="14"/>
      <c r="E303" s="21"/>
      <c r="F303" s="19"/>
      <c r="G303" s="21"/>
    </row>
    <row r="304" spans="1:7">
      <c r="A304" s="20"/>
      <c r="B304" s="12"/>
      <c r="C304" s="13"/>
      <c r="D304" s="14"/>
      <c r="E304" s="21"/>
      <c r="F304" s="19"/>
      <c r="G304" s="21"/>
    </row>
    <row r="305" spans="1:7">
      <c r="A305" s="20"/>
      <c r="B305" s="12"/>
      <c r="C305" s="13"/>
      <c r="D305" s="14"/>
      <c r="E305" s="21"/>
      <c r="F305" s="19"/>
      <c r="G305" s="21"/>
    </row>
    <row r="306" spans="1:7">
      <c r="A306" s="20"/>
      <c r="B306" s="12"/>
      <c r="C306" s="13"/>
      <c r="D306" s="14"/>
      <c r="E306" s="21"/>
      <c r="F306" s="19"/>
      <c r="G306" s="21"/>
    </row>
    <row r="307" spans="1:7">
      <c r="A307" s="20"/>
      <c r="B307" s="12"/>
      <c r="C307" s="13"/>
      <c r="D307" s="14"/>
      <c r="E307" s="21"/>
      <c r="F307" s="19"/>
      <c r="G307" s="21"/>
    </row>
    <row r="308" spans="1:7">
      <c r="A308" s="20"/>
      <c r="B308" s="12"/>
      <c r="C308" s="13"/>
      <c r="D308" s="14"/>
      <c r="E308" s="21"/>
      <c r="F308" s="19"/>
      <c r="G308" s="21"/>
    </row>
    <row r="309" spans="1:7">
      <c r="A309" s="20"/>
      <c r="B309" s="12"/>
      <c r="C309" s="13"/>
      <c r="D309" s="14"/>
      <c r="E309" s="21"/>
      <c r="F309" s="19"/>
      <c r="G309" s="21"/>
    </row>
    <row r="310" spans="1:7">
      <c r="A310" s="20"/>
      <c r="B310" s="12"/>
      <c r="C310" s="13"/>
      <c r="D310" s="14"/>
      <c r="E310" s="21"/>
      <c r="F310" s="19"/>
      <c r="G310" s="21"/>
    </row>
    <row r="311" spans="1:7">
      <c r="A311" s="20"/>
      <c r="B311" s="12"/>
      <c r="C311" s="13"/>
      <c r="D311" s="14"/>
      <c r="E311" s="21"/>
      <c r="F311" s="19"/>
      <c r="G311" s="21"/>
    </row>
    <row r="312" spans="1:7">
      <c r="A312" s="20"/>
      <c r="B312" s="12"/>
      <c r="C312" s="13"/>
      <c r="D312" s="14"/>
      <c r="E312" s="21"/>
      <c r="F312" s="19"/>
      <c r="G312" s="21"/>
    </row>
    <row r="313" spans="1:7">
      <c r="A313" s="20"/>
      <c r="B313" s="12"/>
      <c r="C313" s="13"/>
      <c r="D313" s="14"/>
      <c r="E313" s="21"/>
      <c r="F313" s="19"/>
      <c r="G313" s="21"/>
    </row>
    <row r="314" spans="1:7">
      <c r="A314" s="20"/>
      <c r="B314" s="12"/>
      <c r="C314" s="13"/>
      <c r="D314" s="14"/>
      <c r="E314" s="21"/>
      <c r="F314" s="19"/>
      <c r="G314" s="21"/>
    </row>
    <row r="315" spans="1:7">
      <c r="A315" s="20"/>
      <c r="B315" s="12"/>
      <c r="C315" s="13"/>
      <c r="D315" s="14"/>
      <c r="E315" s="21"/>
      <c r="F315" s="19"/>
      <c r="G315" s="21"/>
    </row>
    <row r="316" spans="1:7">
      <c r="A316" s="20"/>
      <c r="B316" s="12"/>
      <c r="C316" s="13"/>
      <c r="D316" s="14"/>
      <c r="E316" s="21"/>
      <c r="F316" s="19"/>
      <c r="G316" s="21"/>
    </row>
    <row r="317" spans="1:7">
      <c r="A317" s="20"/>
      <c r="B317" s="12"/>
      <c r="C317" s="13"/>
      <c r="D317" s="14"/>
      <c r="E317" s="21"/>
      <c r="F317" s="19"/>
      <c r="G317" s="21"/>
    </row>
    <row r="318" spans="1:7">
      <c r="A318" s="20"/>
      <c r="B318" s="12"/>
      <c r="C318" s="13"/>
      <c r="D318" s="14"/>
      <c r="E318" s="21"/>
      <c r="F318" s="19"/>
      <c r="G318" s="21"/>
    </row>
    <row r="319" spans="1:7">
      <c r="A319" s="20"/>
      <c r="B319" s="12"/>
      <c r="C319" s="13"/>
      <c r="D319" s="14"/>
      <c r="E319" s="21"/>
      <c r="F319" s="19"/>
      <c r="G319" s="21"/>
    </row>
    <row r="320" spans="1:7">
      <c r="A320" s="20"/>
      <c r="B320" s="12"/>
      <c r="C320" s="13"/>
      <c r="D320" s="14"/>
      <c r="E320" s="21"/>
      <c r="F320" s="19"/>
      <c r="G320" s="21"/>
    </row>
    <row r="321" spans="1:7">
      <c r="A321" s="20"/>
      <c r="B321" s="12"/>
      <c r="C321" s="13"/>
      <c r="D321" s="14"/>
      <c r="E321" s="21"/>
      <c r="F321" s="19"/>
      <c r="G321" s="21"/>
    </row>
    <row r="322" spans="1:7">
      <c r="A322" s="20"/>
      <c r="B322" s="12"/>
      <c r="C322" s="13"/>
      <c r="D322" s="14"/>
      <c r="E322" s="21"/>
      <c r="F322" s="19"/>
      <c r="G322" s="21"/>
    </row>
    <row r="323" spans="1:7">
      <c r="A323" s="20"/>
      <c r="B323" s="12"/>
      <c r="C323" s="13"/>
      <c r="D323" s="14"/>
      <c r="E323" s="21"/>
      <c r="F323" s="19"/>
      <c r="G323" s="21"/>
    </row>
    <row r="324" spans="1:7">
      <c r="A324" s="20"/>
      <c r="B324" s="12"/>
      <c r="C324" s="13"/>
      <c r="D324" s="14"/>
      <c r="E324" s="21"/>
      <c r="F324" s="19"/>
      <c r="G324" s="21"/>
    </row>
    <row r="325" spans="1:7">
      <c r="A325" s="20"/>
      <c r="B325" s="12"/>
      <c r="C325" s="13"/>
      <c r="D325" s="14"/>
      <c r="E325" s="21"/>
      <c r="F325" s="19"/>
      <c r="G325" s="21"/>
    </row>
    <row r="326" spans="1:7">
      <c r="A326" s="20"/>
      <c r="B326" s="12"/>
      <c r="C326" s="13"/>
      <c r="D326" s="14"/>
      <c r="E326" s="21"/>
      <c r="F326" s="19"/>
      <c r="G326" s="21"/>
    </row>
    <row r="327" spans="1:7">
      <c r="A327" s="20"/>
      <c r="B327" s="12"/>
      <c r="C327" s="13"/>
      <c r="D327" s="14"/>
      <c r="E327" s="21"/>
      <c r="F327" s="19"/>
      <c r="G327" s="21"/>
    </row>
    <row r="328" spans="1:7">
      <c r="A328" s="20"/>
      <c r="B328" s="12"/>
      <c r="C328" s="13"/>
      <c r="D328" s="14"/>
      <c r="E328" s="21"/>
      <c r="F328" s="19"/>
      <c r="G328" s="21"/>
    </row>
    <row r="329" spans="1:7">
      <c r="A329" s="20"/>
      <c r="B329" s="12"/>
      <c r="C329" s="13"/>
      <c r="D329" s="14"/>
      <c r="E329" s="21"/>
      <c r="F329" s="19"/>
      <c r="G329" s="21"/>
    </row>
    <row r="330" spans="1:7">
      <c r="A330" s="20"/>
      <c r="B330" s="12"/>
      <c r="C330" s="13"/>
      <c r="D330" s="14"/>
      <c r="E330" s="21"/>
      <c r="F330" s="19"/>
      <c r="G330" s="21"/>
    </row>
    <row r="331" spans="1:7">
      <c r="A331" s="20"/>
      <c r="B331" s="12"/>
      <c r="C331" s="13"/>
      <c r="D331" s="14"/>
      <c r="E331" s="21"/>
      <c r="F331" s="19"/>
      <c r="G331" s="21"/>
    </row>
    <row r="332" spans="1:7">
      <c r="A332" s="20"/>
      <c r="B332" s="12"/>
      <c r="C332" s="13"/>
      <c r="D332" s="14"/>
      <c r="E332" s="21"/>
      <c r="F332" s="19"/>
      <c r="G332" s="21"/>
    </row>
    <row r="333" spans="1:7">
      <c r="A333" s="20"/>
      <c r="B333" s="12"/>
      <c r="C333" s="13"/>
      <c r="D333" s="14"/>
      <c r="E333" s="21"/>
      <c r="F333" s="19"/>
      <c r="G333" s="21"/>
    </row>
    <row r="334" spans="1:7">
      <c r="A334" s="20"/>
      <c r="B334" s="12"/>
      <c r="C334" s="13"/>
      <c r="D334" s="14"/>
      <c r="E334" s="21"/>
      <c r="F334" s="19"/>
      <c r="G334" s="21"/>
    </row>
    <row r="335" spans="1:7">
      <c r="A335" s="20"/>
      <c r="B335" s="12"/>
      <c r="C335" s="13"/>
      <c r="D335" s="14"/>
      <c r="E335" s="21"/>
      <c r="F335" s="19"/>
      <c r="G335" s="21"/>
    </row>
    <row r="336" spans="1:7">
      <c r="A336" s="20"/>
      <c r="B336" s="12"/>
      <c r="C336" s="13"/>
      <c r="D336" s="14"/>
      <c r="E336" s="21"/>
      <c r="F336" s="19"/>
      <c r="G336" s="21"/>
    </row>
    <row r="337" spans="1:7">
      <c r="A337" s="20"/>
      <c r="B337" s="12"/>
      <c r="C337" s="13"/>
      <c r="D337" s="14"/>
      <c r="E337" s="21"/>
      <c r="F337" s="19"/>
      <c r="G337" s="21"/>
    </row>
    <row r="338" spans="1:7">
      <c r="A338" s="20"/>
      <c r="B338" s="12"/>
      <c r="C338" s="13"/>
      <c r="D338" s="14"/>
      <c r="E338" s="21"/>
      <c r="F338" s="19"/>
      <c r="G338" s="21"/>
    </row>
    <row r="339" spans="1:7">
      <c r="A339" s="20"/>
      <c r="B339" s="12"/>
      <c r="C339" s="13"/>
      <c r="D339" s="14"/>
      <c r="E339" s="21"/>
      <c r="F339" s="19"/>
      <c r="G339" s="21"/>
    </row>
    <row r="340" spans="1:7">
      <c r="A340" s="20"/>
      <c r="B340" s="12"/>
      <c r="C340" s="13"/>
      <c r="D340" s="14"/>
      <c r="E340" s="21"/>
      <c r="F340" s="19"/>
      <c r="G340" s="21"/>
    </row>
    <row r="341" spans="1:7">
      <c r="A341" s="20"/>
      <c r="B341" s="12"/>
      <c r="C341" s="13"/>
      <c r="D341" s="14"/>
      <c r="E341" s="21"/>
      <c r="F341" s="19"/>
      <c r="G341" s="21"/>
    </row>
    <row r="342" spans="1:7">
      <c r="A342" s="20"/>
      <c r="B342" s="12"/>
      <c r="C342" s="13"/>
      <c r="D342" s="14"/>
      <c r="E342" s="21"/>
      <c r="F342" s="19"/>
      <c r="G342" s="21"/>
    </row>
    <row r="343" spans="1:7">
      <c r="A343" s="20"/>
      <c r="B343" s="12"/>
      <c r="C343" s="13"/>
      <c r="D343" s="14"/>
      <c r="E343" s="21"/>
      <c r="F343" s="19"/>
      <c r="G343" s="21"/>
    </row>
    <row r="344" spans="1:7">
      <c r="A344" s="20"/>
      <c r="B344" s="12"/>
      <c r="C344" s="13"/>
      <c r="D344" s="14"/>
      <c r="E344" s="21"/>
      <c r="F344" s="19"/>
      <c r="G344" s="21"/>
    </row>
    <row r="345" spans="1:7">
      <c r="A345" s="20"/>
      <c r="B345" s="12"/>
      <c r="C345" s="13"/>
      <c r="D345" s="14"/>
      <c r="E345" s="21"/>
      <c r="F345" s="19"/>
      <c r="G345" s="21"/>
    </row>
    <row r="346" spans="1:7">
      <c r="A346" s="20"/>
      <c r="B346" s="12"/>
      <c r="C346" s="13"/>
      <c r="D346" s="14"/>
      <c r="E346" s="21"/>
      <c r="F346" s="19"/>
      <c r="G346" s="21"/>
    </row>
    <row r="347" spans="1:7">
      <c r="A347" s="20"/>
      <c r="B347" s="12"/>
      <c r="C347" s="13"/>
      <c r="D347" s="14"/>
      <c r="E347" s="21"/>
      <c r="F347" s="19"/>
      <c r="G347" s="21"/>
    </row>
    <row r="348" spans="1:7">
      <c r="A348" s="20"/>
      <c r="B348" s="12"/>
      <c r="C348" s="13"/>
      <c r="D348" s="14"/>
      <c r="E348" s="21"/>
      <c r="F348" s="19"/>
      <c r="G348" s="21"/>
    </row>
    <row r="349" spans="1:7">
      <c r="A349" s="20"/>
      <c r="B349" s="12"/>
      <c r="C349" s="13"/>
      <c r="D349" s="14"/>
      <c r="E349" s="21"/>
      <c r="F349" s="19"/>
      <c r="G349" s="21"/>
    </row>
    <row r="350" spans="1:7">
      <c r="A350" s="20"/>
      <c r="B350" s="12"/>
      <c r="C350" s="13"/>
      <c r="D350" s="14"/>
      <c r="E350" s="21"/>
      <c r="F350" s="19"/>
      <c r="G350" s="21"/>
    </row>
    <row r="351" spans="1:7">
      <c r="A351" s="20"/>
      <c r="B351" s="12"/>
      <c r="C351" s="13"/>
      <c r="D351" s="14"/>
      <c r="E351" s="21"/>
      <c r="F351" s="19"/>
      <c r="G351" s="21"/>
    </row>
    <row r="352" spans="1:7">
      <c r="A352" s="20"/>
      <c r="B352" s="12"/>
      <c r="C352" s="13"/>
      <c r="D352" s="14"/>
      <c r="E352" s="21"/>
      <c r="F352" s="19"/>
      <c r="G352" s="21"/>
    </row>
    <row r="353" spans="1:7">
      <c r="A353" s="20"/>
      <c r="B353" s="12"/>
      <c r="C353" s="13"/>
      <c r="D353" s="14"/>
      <c r="E353" s="21"/>
      <c r="F353" s="19"/>
      <c r="G353" s="21"/>
    </row>
    <row r="354" spans="1:7">
      <c r="A354" s="20"/>
      <c r="B354" s="12"/>
      <c r="C354" s="13"/>
      <c r="D354" s="14"/>
      <c r="E354" s="21"/>
      <c r="F354" s="19"/>
      <c r="G354" s="21"/>
    </row>
    <row r="355" spans="1:7">
      <c r="A355" s="20"/>
      <c r="B355" s="12"/>
      <c r="C355" s="13"/>
      <c r="D355" s="14"/>
      <c r="E355" s="21"/>
      <c r="F355" s="19"/>
      <c r="G355" s="21"/>
    </row>
    <row r="356" spans="1:7">
      <c r="A356" s="20"/>
      <c r="B356" s="12"/>
      <c r="C356" s="13"/>
      <c r="D356" s="14"/>
      <c r="E356" s="21"/>
      <c r="F356" s="19"/>
      <c r="G356" s="21"/>
    </row>
    <row r="357" spans="1:7">
      <c r="A357" s="20"/>
      <c r="B357" s="12"/>
      <c r="C357" s="13"/>
      <c r="D357" s="14"/>
      <c r="E357" s="21"/>
      <c r="F357" s="19"/>
      <c r="G357" s="21"/>
    </row>
    <row r="358" spans="1:7">
      <c r="A358" s="20"/>
      <c r="B358" s="12"/>
      <c r="C358" s="13"/>
      <c r="D358" s="14"/>
      <c r="E358" s="21"/>
      <c r="F358" s="19"/>
      <c r="G358" s="21"/>
    </row>
    <row r="359" spans="1:7">
      <c r="A359" s="20"/>
      <c r="B359" s="12"/>
      <c r="C359" s="13"/>
      <c r="D359" s="14"/>
      <c r="E359" s="21"/>
      <c r="F359" s="19"/>
      <c r="G359" s="21"/>
    </row>
    <row r="360" spans="1:7">
      <c r="A360" s="20"/>
      <c r="B360" s="12"/>
      <c r="C360" s="13"/>
      <c r="D360" s="14"/>
      <c r="E360" s="21"/>
      <c r="F360" s="19"/>
      <c r="G360" s="21"/>
    </row>
    <row r="361" spans="1:7">
      <c r="A361" s="20"/>
      <c r="B361" s="12"/>
      <c r="C361" s="13"/>
      <c r="D361" s="14"/>
      <c r="E361" s="21"/>
      <c r="F361" s="19"/>
      <c r="G361" s="21"/>
    </row>
    <row r="362" spans="1:7">
      <c r="A362" s="20"/>
      <c r="B362" s="12"/>
      <c r="C362" s="13"/>
      <c r="D362" s="14"/>
      <c r="E362" s="21"/>
      <c r="F362" s="19"/>
      <c r="G362" s="21"/>
    </row>
    <row r="363" spans="1:7">
      <c r="A363" s="20"/>
      <c r="B363" s="12"/>
      <c r="C363" s="13"/>
      <c r="D363" s="14"/>
      <c r="E363" s="21"/>
      <c r="F363" s="19"/>
      <c r="G363" s="21"/>
    </row>
    <row r="364" spans="1:7">
      <c r="A364" s="20"/>
      <c r="B364" s="12"/>
      <c r="C364" s="13"/>
      <c r="D364" s="14"/>
      <c r="E364" s="21"/>
      <c r="F364" s="19"/>
      <c r="G364" s="21"/>
    </row>
    <row r="365" spans="1:7">
      <c r="A365" s="20"/>
      <c r="B365" s="12"/>
      <c r="C365" s="13"/>
      <c r="D365" s="14"/>
      <c r="E365" s="21"/>
      <c r="F365" s="19"/>
      <c r="G365" s="21"/>
    </row>
    <row r="366" spans="1:7">
      <c r="A366" s="20"/>
      <c r="B366" s="12"/>
      <c r="C366" s="13"/>
      <c r="D366" s="14"/>
      <c r="E366" s="21"/>
      <c r="F366" s="19"/>
      <c r="G366" s="21"/>
    </row>
    <row r="367" spans="1:7">
      <c r="A367" s="20"/>
      <c r="B367" s="12"/>
      <c r="C367" s="13"/>
      <c r="D367" s="14"/>
      <c r="E367" s="21"/>
      <c r="F367" s="19"/>
      <c r="G367" s="21"/>
    </row>
    <row r="368" spans="1:7">
      <c r="A368" s="20"/>
      <c r="B368" s="12"/>
      <c r="C368" s="13"/>
      <c r="D368" s="14"/>
      <c r="E368" s="21"/>
      <c r="F368" s="19"/>
      <c r="G368" s="21"/>
    </row>
    <row r="369" spans="1:7">
      <c r="A369" s="20"/>
      <c r="B369" s="12"/>
      <c r="C369" s="13"/>
      <c r="D369" s="14"/>
      <c r="E369" s="21"/>
      <c r="F369" s="19"/>
      <c r="G369" s="21"/>
    </row>
    <row r="370" spans="1:7">
      <c r="A370" s="20"/>
      <c r="B370" s="12"/>
      <c r="C370" s="13"/>
      <c r="D370" s="14"/>
      <c r="E370" s="21"/>
      <c r="F370" s="19"/>
      <c r="G370" s="21"/>
    </row>
    <row r="371" spans="1:7">
      <c r="A371" s="20"/>
      <c r="B371" s="12"/>
      <c r="C371" s="13"/>
      <c r="D371" s="14"/>
      <c r="E371" s="21"/>
      <c r="F371" s="19"/>
      <c r="G371" s="21"/>
    </row>
    <row r="372" spans="1:7">
      <c r="A372" s="20"/>
      <c r="B372" s="12"/>
      <c r="C372" s="13"/>
      <c r="D372" s="14"/>
      <c r="E372" s="21"/>
      <c r="F372" s="19"/>
      <c r="G372" s="21"/>
    </row>
    <row r="373" spans="1:7">
      <c r="A373" s="20"/>
      <c r="B373" s="12"/>
      <c r="C373" s="13"/>
      <c r="D373" s="14"/>
      <c r="E373" s="21"/>
      <c r="F373" s="19"/>
      <c r="G373" s="21"/>
    </row>
    <row r="374" spans="1:7">
      <c r="A374" s="20"/>
      <c r="B374" s="12"/>
      <c r="C374" s="13"/>
      <c r="D374" s="14"/>
      <c r="E374" s="21"/>
      <c r="F374" s="19"/>
      <c r="G374" s="21"/>
    </row>
    <row r="375" spans="1:7">
      <c r="A375" s="20"/>
      <c r="B375" s="12"/>
      <c r="C375" s="13"/>
      <c r="D375" s="14"/>
      <c r="E375" s="21"/>
      <c r="F375" s="19"/>
      <c r="G375" s="21"/>
    </row>
    <row r="376" spans="1:7">
      <c r="A376" s="20"/>
      <c r="B376" s="12"/>
      <c r="C376" s="13"/>
      <c r="D376" s="14"/>
      <c r="E376" s="21"/>
      <c r="F376" s="19"/>
      <c r="G376" s="21"/>
    </row>
    <row r="377" spans="1:7">
      <c r="A377" s="20"/>
      <c r="B377" s="12"/>
      <c r="C377" s="13"/>
      <c r="D377" s="14"/>
      <c r="E377" s="21"/>
      <c r="F377" s="19"/>
      <c r="G377" s="21"/>
    </row>
    <row r="378" spans="1:7">
      <c r="A378" s="20"/>
      <c r="B378" s="12"/>
      <c r="C378" s="13"/>
      <c r="D378" s="14"/>
      <c r="E378" s="21"/>
      <c r="F378" s="19"/>
      <c r="G378" s="21"/>
    </row>
    <row r="379" spans="1:7">
      <c r="A379" s="20"/>
      <c r="B379" s="12"/>
      <c r="C379" s="13"/>
      <c r="D379" s="14"/>
      <c r="E379" s="21"/>
      <c r="F379" s="19"/>
      <c r="G379" s="21"/>
    </row>
    <row r="380" spans="1:7">
      <c r="A380" s="20"/>
      <c r="B380" s="12"/>
      <c r="C380" s="13"/>
      <c r="D380" s="14"/>
      <c r="E380" s="21"/>
      <c r="F380" s="19"/>
      <c r="G380" s="21"/>
    </row>
    <row r="381" spans="1:7">
      <c r="A381" s="20"/>
      <c r="B381" s="12"/>
      <c r="C381" s="13"/>
      <c r="D381" s="14"/>
      <c r="E381" s="21"/>
      <c r="F381" s="19"/>
      <c r="G381" s="21"/>
    </row>
    <row r="382" spans="1:7">
      <c r="A382" s="20"/>
      <c r="B382" s="12"/>
      <c r="C382" s="13"/>
      <c r="D382" s="14"/>
      <c r="E382" s="21"/>
      <c r="F382" s="19"/>
      <c r="G382" s="21"/>
    </row>
    <row r="383" spans="1:7">
      <c r="A383" s="20"/>
      <c r="B383" s="12"/>
      <c r="C383" s="13"/>
      <c r="D383" s="14"/>
      <c r="E383" s="21"/>
      <c r="F383" s="19"/>
      <c r="G383" s="21"/>
    </row>
    <row r="384" spans="1:7">
      <c r="A384" s="20"/>
      <c r="B384" s="12"/>
      <c r="C384" s="13"/>
      <c r="D384" s="14"/>
      <c r="E384" s="21"/>
      <c r="F384" s="19"/>
      <c r="G384" s="21"/>
    </row>
    <row r="385" spans="1:7">
      <c r="A385" s="20"/>
      <c r="B385" s="12"/>
      <c r="C385" s="13"/>
      <c r="D385" s="14"/>
      <c r="E385" s="21"/>
      <c r="F385" s="19"/>
      <c r="G385" s="21"/>
    </row>
    <row r="386" spans="1:7">
      <c r="A386" s="20"/>
      <c r="B386" s="12"/>
      <c r="C386" s="13"/>
      <c r="D386" s="14"/>
      <c r="E386" s="21"/>
      <c r="F386" s="19"/>
      <c r="G386" s="21"/>
    </row>
    <row r="387" spans="1:7">
      <c r="A387" s="20"/>
      <c r="B387" s="12"/>
      <c r="C387" s="13"/>
      <c r="D387" s="14"/>
      <c r="E387" s="21"/>
      <c r="F387" s="19"/>
      <c r="G387" s="21"/>
    </row>
    <row r="388" spans="1:7">
      <c r="A388" s="20"/>
      <c r="B388" s="12"/>
      <c r="C388" s="13"/>
      <c r="D388" s="14"/>
      <c r="E388" s="21"/>
      <c r="F388" s="19"/>
      <c r="G388" s="21"/>
    </row>
    <row r="389" spans="1:7">
      <c r="A389" s="20"/>
      <c r="B389" s="12"/>
      <c r="C389" s="13"/>
      <c r="D389" s="14"/>
      <c r="E389" s="21"/>
      <c r="F389" s="19"/>
      <c r="G389" s="21"/>
    </row>
    <row r="390" spans="1:7">
      <c r="A390" s="20"/>
      <c r="B390" s="12"/>
      <c r="C390" s="13"/>
      <c r="D390" s="14"/>
      <c r="E390" s="21"/>
      <c r="F390" s="19"/>
      <c r="G390" s="21"/>
    </row>
    <row r="391" spans="1:7">
      <c r="A391" s="20"/>
      <c r="B391" s="12"/>
      <c r="C391" s="13"/>
      <c r="D391" s="14"/>
      <c r="E391" s="21"/>
      <c r="F391" s="19"/>
      <c r="G391" s="21"/>
    </row>
    <row r="392" spans="1:7">
      <c r="A392" s="20"/>
      <c r="B392" s="12"/>
      <c r="C392" s="13"/>
      <c r="D392" s="14"/>
      <c r="E392" s="21"/>
      <c r="F392" s="19"/>
      <c r="G392" s="21"/>
    </row>
    <row r="393" spans="1:7">
      <c r="A393" s="20"/>
      <c r="B393" s="12"/>
      <c r="C393" s="13"/>
      <c r="D393" s="14"/>
      <c r="E393" s="21"/>
      <c r="F393" s="19"/>
      <c r="G393" s="21"/>
    </row>
    <row r="394" spans="1:7">
      <c r="A394" s="20"/>
      <c r="B394" s="12"/>
      <c r="C394" s="13"/>
      <c r="D394" s="14"/>
      <c r="E394" s="21"/>
      <c r="F394" s="19"/>
      <c r="G394" s="21"/>
    </row>
    <row r="395" spans="1:7">
      <c r="A395" s="20"/>
      <c r="B395" s="12"/>
      <c r="C395" s="13"/>
      <c r="D395" s="14"/>
      <c r="E395" s="21"/>
      <c r="F395" s="19"/>
      <c r="G395" s="21"/>
    </row>
    <row r="396" spans="1:7">
      <c r="A396" s="20"/>
      <c r="B396" s="12"/>
      <c r="C396" s="13"/>
      <c r="D396" s="14"/>
      <c r="E396" s="21"/>
      <c r="F396" s="19"/>
      <c r="G396" s="21"/>
    </row>
    <row r="397" spans="1:7">
      <c r="A397" s="20"/>
      <c r="B397" s="12"/>
      <c r="C397" s="13"/>
      <c r="D397" s="14"/>
      <c r="E397" s="21"/>
      <c r="F397" s="19"/>
      <c r="G397" s="21"/>
    </row>
    <row r="398" spans="1:7">
      <c r="A398" s="20"/>
      <c r="B398" s="12"/>
      <c r="C398" s="13"/>
      <c r="D398" s="14"/>
      <c r="E398" s="21"/>
      <c r="F398" s="19"/>
      <c r="G398" s="21"/>
    </row>
    <row r="399" spans="1:7">
      <c r="A399" s="20"/>
      <c r="B399" s="12"/>
      <c r="C399" s="13"/>
      <c r="D399" s="14"/>
      <c r="E399" s="21"/>
      <c r="F399" s="19"/>
      <c r="G399" s="21"/>
    </row>
    <row r="400" spans="1:7">
      <c r="A400" s="20"/>
      <c r="B400" s="12"/>
      <c r="C400" s="13"/>
      <c r="D400" s="14"/>
      <c r="E400" s="21"/>
      <c r="F400" s="19"/>
      <c r="G400" s="21"/>
    </row>
    <row r="401" spans="1:7">
      <c r="A401" s="20"/>
      <c r="B401" s="12"/>
      <c r="C401" s="13"/>
      <c r="D401" s="14"/>
      <c r="E401" s="21"/>
      <c r="F401" s="19"/>
      <c r="G401" s="21"/>
    </row>
    <row r="402" spans="1:7">
      <c r="A402" s="20"/>
      <c r="B402" s="12"/>
      <c r="C402" s="13"/>
      <c r="D402" s="14"/>
      <c r="E402" s="21"/>
      <c r="F402" s="19"/>
      <c r="G402" s="21"/>
    </row>
    <row r="403" spans="1:7">
      <c r="A403" s="20"/>
      <c r="B403" s="12"/>
      <c r="C403" s="13"/>
      <c r="D403" s="14"/>
      <c r="E403" s="21"/>
      <c r="F403" s="19"/>
      <c r="G403" s="21"/>
    </row>
    <row r="404" spans="1:7">
      <c r="A404" s="20"/>
      <c r="B404" s="12"/>
      <c r="C404" s="13"/>
      <c r="D404" s="14"/>
      <c r="E404" s="21"/>
      <c r="F404" s="19"/>
      <c r="G404" s="21"/>
    </row>
    <row r="405" spans="1:7">
      <c r="A405" s="20"/>
      <c r="B405" s="12"/>
      <c r="C405" s="13"/>
      <c r="D405" s="14"/>
      <c r="E405" s="21"/>
      <c r="F405" s="19"/>
      <c r="G405" s="21"/>
    </row>
    <row r="406" spans="1:7">
      <c r="A406" s="20"/>
      <c r="B406" s="12"/>
      <c r="C406" s="13"/>
      <c r="D406" s="14"/>
      <c r="E406" s="21"/>
      <c r="F406" s="19"/>
      <c r="G406" s="21"/>
    </row>
    <row r="407" spans="1:7">
      <c r="A407" s="20"/>
      <c r="B407" s="12"/>
      <c r="C407" s="13"/>
      <c r="D407" s="14"/>
      <c r="E407" s="21"/>
      <c r="F407" s="19"/>
      <c r="G407" s="21"/>
    </row>
    <row r="408" spans="1:7">
      <c r="A408" s="20"/>
      <c r="B408" s="12"/>
      <c r="C408" s="13"/>
      <c r="D408" s="14"/>
      <c r="E408" s="21"/>
      <c r="F408" s="19"/>
      <c r="G408" s="21"/>
    </row>
    <row r="409" spans="1:7">
      <c r="A409" s="20"/>
      <c r="B409" s="12"/>
      <c r="C409" s="13"/>
      <c r="D409" s="14"/>
      <c r="E409" s="21"/>
      <c r="F409" s="19"/>
      <c r="G409" s="21"/>
    </row>
    <row r="410" spans="1:7">
      <c r="A410" s="20"/>
      <c r="B410" s="12"/>
      <c r="C410" s="13"/>
      <c r="D410" s="14"/>
      <c r="E410" s="21"/>
      <c r="F410" s="19"/>
      <c r="G410" s="21"/>
    </row>
    <row r="411" spans="1:7">
      <c r="A411" s="20"/>
      <c r="B411" s="12"/>
      <c r="C411" s="13"/>
      <c r="D411" s="14"/>
      <c r="E411" s="21"/>
      <c r="F411" s="19"/>
      <c r="G411" s="21"/>
    </row>
    <row r="412" spans="1:7">
      <c r="A412" s="20"/>
      <c r="B412" s="12"/>
      <c r="C412" s="13"/>
      <c r="D412" s="14"/>
      <c r="E412" s="21"/>
      <c r="F412" s="19"/>
      <c r="G412" s="21"/>
    </row>
    <row r="413" spans="1:7">
      <c r="A413" s="20"/>
      <c r="B413" s="12"/>
      <c r="C413" s="13"/>
      <c r="D413" s="14"/>
      <c r="E413" s="21"/>
      <c r="F413" s="19"/>
      <c r="G413" s="21"/>
    </row>
    <row r="414" spans="1:7">
      <c r="A414" s="20"/>
      <c r="B414" s="12"/>
      <c r="C414" s="13"/>
      <c r="D414" s="14"/>
      <c r="E414" s="21"/>
      <c r="F414" s="19"/>
      <c r="G414" s="21"/>
    </row>
    <row r="415" spans="1:7">
      <c r="A415" s="20"/>
      <c r="B415" s="12"/>
      <c r="C415" s="13"/>
      <c r="D415" s="14"/>
      <c r="E415" s="21"/>
      <c r="F415" s="19"/>
      <c r="G415" s="21"/>
    </row>
    <row r="416" spans="1:7">
      <c r="A416" s="20"/>
      <c r="B416" s="12"/>
      <c r="C416" s="13"/>
      <c r="D416" s="14"/>
      <c r="E416" s="21"/>
      <c r="F416" s="19"/>
      <c r="G416" s="21"/>
    </row>
    <row r="417" spans="1:7">
      <c r="A417" s="20"/>
      <c r="B417" s="12"/>
      <c r="C417" s="13"/>
      <c r="D417" s="14"/>
      <c r="E417" s="21"/>
      <c r="F417" s="19"/>
      <c r="G417" s="21"/>
    </row>
    <row r="418" spans="1:7">
      <c r="A418" s="20"/>
      <c r="B418" s="12"/>
      <c r="C418" s="13"/>
      <c r="D418" s="14"/>
      <c r="E418" s="21"/>
      <c r="F418" s="19"/>
      <c r="G418" s="21"/>
    </row>
    <row r="419" spans="1:7">
      <c r="A419" s="20"/>
      <c r="B419" s="12"/>
      <c r="C419" s="13"/>
      <c r="D419" s="14"/>
      <c r="E419" s="21"/>
      <c r="F419" s="19"/>
      <c r="G419" s="21"/>
    </row>
    <row r="420" spans="1:7">
      <c r="A420" s="20"/>
      <c r="B420" s="12"/>
      <c r="C420" s="13"/>
      <c r="D420" s="14"/>
      <c r="E420" s="21"/>
      <c r="F420" s="19"/>
      <c r="G420" s="21"/>
    </row>
    <row r="421" spans="1:7">
      <c r="A421" s="20"/>
      <c r="B421" s="12"/>
      <c r="C421" s="13"/>
      <c r="D421" s="14"/>
      <c r="E421" s="21"/>
      <c r="F421" s="19"/>
      <c r="G421" s="21"/>
    </row>
    <row r="422" spans="1:7">
      <c r="A422" s="20"/>
      <c r="B422" s="12"/>
      <c r="C422" s="13"/>
      <c r="D422" s="14"/>
      <c r="E422" s="21"/>
      <c r="F422" s="19"/>
      <c r="G422" s="21"/>
    </row>
    <row r="423" spans="1:7">
      <c r="A423" s="20"/>
      <c r="B423" s="12"/>
      <c r="C423" s="13"/>
      <c r="D423" s="14"/>
      <c r="E423" s="21"/>
      <c r="F423" s="19"/>
      <c r="G423" s="21"/>
    </row>
    <row r="424" spans="1:7">
      <c r="A424" s="20"/>
      <c r="B424" s="12"/>
      <c r="C424" s="13"/>
      <c r="D424" s="14"/>
      <c r="E424" s="21"/>
      <c r="F424" s="19"/>
      <c r="G424" s="21"/>
    </row>
    <row r="425" spans="1:7">
      <c r="A425" s="20"/>
      <c r="B425" s="12"/>
      <c r="C425" s="13"/>
      <c r="D425" s="14"/>
      <c r="E425" s="21"/>
      <c r="F425" s="19"/>
      <c r="G425" s="21"/>
    </row>
    <row r="426" spans="1:7">
      <c r="A426" s="20"/>
      <c r="B426" s="12"/>
      <c r="C426" s="13"/>
      <c r="D426" s="14"/>
      <c r="E426" s="21"/>
      <c r="F426" s="19"/>
      <c r="G426" s="21"/>
    </row>
    <row r="427" spans="1:7">
      <c r="A427" s="20"/>
      <c r="B427" s="12"/>
      <c r="C427" s="13"/>
      <c r="D427" s="14"/>
      <c r="E427" s="21"/>
      <c r="F427" s="19"/>
      <c r="G427" s="21"/>
    </row>
    <row r="428" spans="1:7">
      <c r="A428" s="20"/>
      <c r="B428" s="12"/>
      <c r="C428" s="13"/>
      <c r="D428" s="14"/>
      <c r="E428" s="21"/>
      <c r="F428" s="19"/>
      <c r="G428" s="21"/>
    </row>
    <row r="429" spans="1:7">
      <c r="A429" s="20"/>
      <c r="B429" s="12"/>
      <c r="C429" s="13"/>
      <c r="D429" s="14"/>
      <c r="E429" s="21"/>
      <c r="F429" s="19"/>
      <c r="G429" s="21"/>
    </row>
    <row r="430" spans="1:7">
      <c r="A430" s="20"/>
      <c r="B430" s="12"/>
      <c r="C430" s="13"/>
      <c r="D430" s="14"/>
      <c r="E430" s="21"/>
      <c r="F430" s="19"/>
      <c r="G430" s="21"/>
    </row>
    <row r="431" spans="1:7">
      <c r="A431" s="20"/>
      <c r="B431" s="12"/>
      <c r="C431" s="13"/>
      <c r="D431" s="14"/>
      <c r="E431" s="21"/>
      <c r="F431" s="19"/>
      <c r="G431" s="21"/>
    </row>
    <row r="432" spans="1:7">
      <c r="A432" s="20"/>
      <c r="B432" s="12"/>
      <c r="C432" s="13"/>
      <c r="D432" s="14"/>
      <c r="E432" s="21"/>
      <c r="F432" s="19"/>
      <c r="G432" s="21"/>
    </row>
    <row r="433" spans="1:7">
      <c r="A433" s="20"/>
      <c r="B433" s="12"/>
      <c r="C433" s="13"/>
      <c r="D433" s="14"/>
      <c r="E433" s="21"/>
      <c r="F433" s="19"/>
      <c r="G433" s="21"/>
    </row>
    <row r="434" spans="1:7">
      <c r="A434" s="20"/>
      <c r="B434" s="12"/>
      <c r="C434" s="13"/>
      <c r="D434" s="14"/>
      <c r="E434" s="21"/>
      <c r="F434" s="19"/>
      <c r="G434" s="21"/>
    </row>
    <row r="435" spans="1:7">
      <c r="A435" s="20"/>
      <c r="B435" s="12"/>
      <c r="C435" s="13"/>
      <c r="D435" s="14"/>
      <c r="E435" s="21"/>
      <c r="F435" s="19"/>
      <c r="G435" s="21"/>
    </row>
    <row r="436" spans="1:7">
      <c r="A436" s="20"/>
      <c r="B436" s="12"/>
      <c r="C436" s="13"/>
      <c r="D436" s="14"/>
      <c r="E436" s="21"/>
      <c r="F436" s="19"/>
      <c r="G436" s="21"/>
    </row>
    <row r="437" spans="1:7">
      <c r="A437" s="20"/>
      <c r="B437" s="12"/>
      <c r="C437" s="13"/>
      <c r="D437" s="14"/>
      <c r="E437" s="21"/>
      <c r="F437" s="19"/>
      <c r="G437" s="21"/>
    </row>
    <row r="438" spans="1:7">
      <c r="A438" s="20"/>
      <c r="B438" s="12"/>
      <c r="C438" s="13"/>
      <c r="D438" s="14"/>
      <c r="E438" s="21"/>
      <c r="F438" s="19"/>
      <c r="G438" s="21"/>
    </row>
    <row r="439" spans="1:7">
      <c r="A439" s="20"/>
      <c r="B439" s="12"/>
      <c r="C439" s="13"/>
      <c r="D439" s="14"/>
      <c r="E439" s="21"/>
      <c r="F439" s="19"/>
      <c r="G439" s="21"/>
    </row>
    <row r="440" spans="1:7">
      <c r="A440" s="20"/>
      <c r="B440" s="12"/>
      <c r="C440" s="13"/>
      <c r="D440" s="14"/>
      <c r="E440" s="21"/>
      <c r="F440" s="19"/>
      <c r="G440" s="21"/>
    </row>
    <row r="441" spans="1:7">
      <c r="A441" s="20"/>
      <c r="B441" s="12"/>
      <c r="C441" s="13"/>
      <c r="D441" s="14"/>
      <c r="E441" s="21"/>
      <c r="F441" s="19"/>
      <c r="G441" s="21"/>
    </row>
    <row r="442" spans="1:7">
      <c r="A442" s="20"/>
      <c r="B442" s="12"/>
      <c r="C442" s="13"/>
      <c r="D442" s="14"/>
      <c r="E442" s="21"/>
      <c r="F442" s="19"/>
      <c r="G442" s="21"/>
    </row>
    <row r="443" spans="1:7">
      <c r="A443" s="20"/>
      <c r="B443" s="12"/>
      <c r="C443" s="13"/>
      <c r="D443" s="14"/>
      <c r="E443" s="21"/>
      <c r="F443" s="19"/>
      <c r="G443" s="21"/>
    </row>
    <row r="444" spans="1:7">
      <c r="A444" s="20"/>
      <c r="B444" s="12"/>
      <c r="C444" s="13"/>
      <c r="D444" s="14"/>
      <c r="E444" s="21"/>
      <c r="F444" s="19"/>
      <c r="G444" s="21"/>
    </row>
    <row r="445" spans="1:7">
      <c r="A445" s="20"/>
      <c r="B445" s="12"/>
      <c r="C445" s="13"/>
      <c r="D445" s="14"/>
      <c r="E445" s="21"/>
      <c r="F445" s="19"/>
      <c r="G445" s="21"/>
    </row>
    <row r="446" spans="1:7">
      <c r="A446" s="20"/>
      <c r="B446" s="12"/>
      <c r="C446" s="13"/>
      <c r="D446" s="14"/>
      <c r="E446" s="21"/>
      <c r="F446" s="19"/>
      <c r="G446" s="21"/>
    </row>
    <row r="447" spans="1:7">
      <c r="A447" s="20"/>
      <c r="B447" s="12"/>
      <c r="C447" s="13"/>
      <c r="D447" s="14"/>
      <c r="E447" s="21"/>
      <c r="F447" s="19"/>
      <c r="G447" s="21"/>
    </row>
    <row r="448" spans="1:7">
      <c r="A448" s="20"/>
      <c r="B448" s="12"/>
      <c r="C448" s="13"/>
      <c r="D448" s="14"/>
      <c r="E448" s="21"/>
      <c r="F448" s="19"/>
      <c r="G448" s="21"/>
    </row>
    <row r="449" spans="1:7">
      <c r="A449" s="20"/>
      <c r="B449" s="12"/>
      <c r="C449" s="13"/>
      <c r="D449" s="14"/>
      <c r="E449" s="21"/>
      <c r="F449" s="19"/>
      <c r="G449" s="21"/>
    </row>
    <row r="450" spans="1:7">
      <c r="A450" s="20"/>
      <c r="B450" s="12"/>
      <c r="C450" s="13"/>
      <c r="D450" s="14"/>
      <c r="E450" s="21"/>
      <c r="F450" s="19"/>
      <c r="G450" s="21"/>
    </row>
    <row r="451" spans="1:7">
      <c r="A451" s="20"/>
      <c r="B451" s="12"/>
      <c r="C451" s="13"/>
      <c r="D451" s="14"/>
      <c r="E451" s="21"/>
      <c r="F451" s="19"/>
      <c r="G451" s="21"/>
    </row>
    <row r="452" spans="1:7">
      <c r="A452" s="20"/>
      <c r="B452" s="12"/>
      <c r="C452" s="13"/>
      <c r="D452" s="14"/>
      <c r="E452" s="21"/>
      <c r="F452" s="19"/>
      <c r="G452" s="21"/>
    </row>
    <row r="453" spans="1:7">
      <c r="A453" s="20"/>
      <c r="B453" s="12"/>
      <c r="C453" s="13"/>
      <c r="D453" s="14"/>
      <c r="E453" s="21"/>
      <c r="F453" s="19"/>
      <c r="G453" s="21"/>
    </row>
    <row r="454" spans="1:7">
      <c r="A454" s="20"/>
      <c r="B454" s="12"/>
      <c r="C454" s="13"/>
      <c r="D454" s="14"/>
      <c r="E454" s="21"/>
      <c r="F454" s="19"/>
      <c r="G454" s="21"/>
    </row>
    <row r="455" spans="1:7">
      <c r="A455" s="20"/>
      <c r="B455" s="12"/>
      <c r="C455" s="13"/>
      <c r="D455" s="14"/>
      <c r="E455" s="21"/>
      <c r="F455" s="19"/>
      <c r="G455" s="21"/>
    </row>
    <row r="456" spans="1:7">
      <c r="A456" s="20"/>
      <c r="B456" s="12"/>
      <c r="C456" s="13"/>
      <c r="D456" s="14"/>
      <c r="E456" s="21"/>
      <c r="F456" s="19"/>
      <c r="G456" s="21"/>
    </row>
    <row r="457" spans="1:7">
      <c r="A457" s="20"/>
      <c r="B457" s="12"/>
      <c r="C457" s="13"/>
      <c r="D457" s="14"/>
      <c r="E457" s="21"/>
      <c r="F457" s="19"/>
      <c r="G457" s="21"/>
    </row>
    <row r="458" spans="1:7">
      <c r="A458" s="20"/>
      <c r="B458" s="12"/>
      <c r="C458" s="13"/>
      <c r="D458" s="14"/>
      <c r="E458" s="21"/>
      <c r="F458" s="19"/>
      <c r="G458" s="21"/>
    </row>
    <row r="459" spans="1:7">
      <c r="A459" s="20"/>
      <c r="B459" s="12"/>
      <c r="C459" s="13"/>
      <c r="D459" s="14"/>
      <c r="E459" s="21"/>
      <c r="F459" s="19"/>
      <c r="G459" s="21"/>
    </row>
    <row r="460" spans="1:7">
      <c r="A460" s="20"/>
      <c r="B460" s="12"/>
      <c r="C460" s="13"/>
      <c r="D460" s="14"/>
      <c r="E460" s="21"/>
      <c r="F460" s="19"/>
      <c r="G460" s="21"/>
    </row>
    <row r="461" spans="1:7">
      <c r="A461" s="20"/>
      <c r="B461" s="12"/>
      <c r="C461" s="13"/>
      <c r="D461" s="14"/>
      <c r="E461" s="21"/>
      <c r="F461" s="19"/>
      <c r="G461" s="21"/>
    </row>
    <row r="462" spans="1:7">
      <c r="A462" s="20"/>
      <c r="B462" s="12"/>
      <c r="C462" s="13"/>
      <c r="D462" s="14"/>
      <c r="E462" s="21"/>
      <c r="F462" s="19"/>
      <c r="G462" s="21"/>
    </row>
    <row r="463" spans="1:7">
      <c r="A463" s="20"/>
      <c r="B463" s="12"/>
      <c r="C463" s="13"/>
      <c r="D463" s="14"/>
      <c r="E463" s="21"/>
      <c r="F463" s="19"/>
      <c r="G463" s="21"/>
    </row>
    <row r="464" spans="1:7">
      <c r="A464" s="20"/>
      <c r="B464" s="12"/>
      <c r="C464" s="13"/>
      <c r="D464" s="14"/>
      <c r="E464" s="21"/>
      <c r="F464" s="19"/>
      <c r="G464" s="21"/>
    </row>
    <row r="465" spans="1:7">
      <c r="A465" s="20"/>
      <c r="B465" s="12"/>
      <c r="C465" s="13"/>
      <c r="D465" s="14"/>
      <c r="E465" s="21"/>
      <c r="F465" s="19"/>
      <c r="G465" s="21"/>
    </row>
    <row r="466" spans="1:7">
      <c r="A466" s="20"/>
      <c r="B466" s="12"/>
      <c r="C466" s="13"/>
      <c r="D466" s="14"/>
      <c r="E466" s="21"/>
      <c r="F466" s="19"/>
      <c r="G466" s="21"/>
    </row>
    <row r="467" spans="1:7">
      <c r="A467" s="20"/>
      <c r="B467" s="12"/>
      <c r="C467" s="13"/>
      <c r="D467" s="14"/>
      <c r="E467" s="21"/>
      <c r="F467" s="19"/>
      <c r="G467" s="21"/>
    </row>
    <row r="468" spans="1:7">
      <c r="A468" s="20"/>
      <c r="B468" s="12"/>
      <c r="C468" s="13"/>
      <c r="D468" s="14"/>
      <c r="E468" s="21"/>
      <c r="F468" s="19"/>
      <c r="G468" s="21"/>
    </row>
    <row r="469" spans="1:7">
      <c r="A469" s="20"/>
      <c r="B469" s="12"/>
      <c r="C469" s="13"/>
      <c r="D469" s="14"/>
      <c r="E469" s="21"/>
      <c r="F469" s="19"/>
      <c r="G469" s="21"/>
    </row>
    <row r="470" spans="1:7">
      <c r="A470" s="20"/>
      <c r="B470" s="12"/>
      <c r="C470" s="13"/>
      <c r="D470" s="14"/>
      <c r="E470" s="21"/>
      <c r="F470" s="19"/>
      <c r="G470" s="21"/>
    </row>
    <row r="471" spans="1:7">
      <c r="A471" s="20"/>
      <c r="B471" s="12"/>
      <c r="C471" s="13"/>
      <c r="D471" s="14"/>
      <c r="E471" s="21"/>
      <c r="F471" s="19"/>
      <c r="G471" s="21"/>
    </row>
    <row r="472" spans="1:7">
      <c r="A472" s="20"/>
      <c r="B472" s="12"/>
      <c r="C472" s="13"/>
      <c r="D472" s="14"/>
      <c r="E472" s="21"/>
      <c r="F472" s="19"/>
      <c r="G472" s="21"/>
    </row>
    <row r="473" spans="1:7">
      <c r="A473" s="20"/>
      <c r="B473" s="12"/>
      <c r="C473" s="13"/>
      <c r="D473" s="14"/>
      <c r="E473" s="21"/>
      <c r="F473" s="19"/>
      <c r="G473" s="21"/>
    </row>
    <row r="474" spans="1:7">
      <c r="A474" s="20"/>
      <c r="B474" s="12"/>
      <c r="C474" s="13"/>
      <c r="D474" s="14"/>
      <c r="E474" s="21"/>
      <c r="F474" s="19"/>
      <c r="G474" s="21"/>
    </row>
    <row r="475" spans="1:7">
      <c r="A475" s="20"/>
      <c r="B475" s="12"/>
      <c r="C475" s="13"/>
      <c r="D475" s="14"/>
      <c r="E475" s="21"/>
      <c r="F475" s="19"/>
      <c r="G475" s="21"/>
    </row>
    <row r="476" spans="1:7">
      <c r="A476" s="20"/>
      <c r="B476" s="12"/>
      <c r="C476" s="13"/>
      <c r="D476" s="14"/>
      <c r="E476" s="21"/>
      <c r="F476" s="19"/>
      <c r="G476" s="21"/>
    </row>
    <row r="477" spans="1:7">
      <c r="A477" s="20"/>
      <c r="B477" s="12"/>
      <c r="C477" s="13"/>
      <c r="D477" s="14"/>
      <c r="E477" s="21"/>
      <c r="F477" s="19"/>
      <c r="G477" s="21"/>
    </row>
    <row r="478" spans="1:7">
      <c r="A478" s="20"/>
      <c r="B478" s="12"/>
      <c r="C478" s="13"/>
      <c r="D478" s="14"/>
      <c r="E478" s="21"/>
      <c r="F478" s="19"/>
      <c r="G478" s="21"/>
    </row>
    <row r="479" spans="1:7">
      <c r="A479" s="20"/>
      <c r="B479" s="12"/>
      <c r="C479" s="13"/>
      <c r="D479" s="14"/>
      <c r="E479" s="21"/>
      <c r="F479" s="19"/>
      <c r="G479" s="21"/>
    </row>
    <row r="480" spans="1:7">
      <c r="A480" s="20"/>
      <c r="B480" s="12"/>
      <c r="C480" s="13"/>
      <c r="D480" s="14"/>
      <c r="E480" s="21"/>
      <c r="F480" s="19"/>
      <c r="G480" s="21"/>
    </row>
    <row r="481" spans="1:7">
      <c r="A481" s="20"/>
      <c r="B481" s="12"/>
      <c r="C481" s="13"/>
      <c r="D481" s="14"/>
      <c r="E481" s="21"/>
      <c r="F481" s="19"/>
      <c r="G481" s="21"/>
    </row>
    <row r="482" spans="1:7">
      <c r="A482" s="20"/>
      <c r="B482" s="12"/>
      <c r="C482" s="13"/>
      <c r="D482" s="14"/>
      <c r="E482" s="21"/>
      <c r="F482" s="19"/>
      <c r="G482" s="21"/>
    </row>
    <row r="483" spans="1:7">
      <c r="A483" s="20"/>
      <c r="B483" s="12"/>
      <c r="C483" s="13"/>
      <c r="D483" s="14"/>
      <c r="E483" s="21"/>
      <c r="F483" s="19"/>
      <c r="G483" s="21"/>
    </row>
    <row r="484" spans="1:7">
      <c r="A484" s="20"/>
      <c r="B484" s="12"/>
      <c r="C484" s="13"/>
      <c r="D484" s="14"/>
      <c r="E484" s="21"/>
      <c r="F484" s="19"/>
      <c r="G484" s="21"/>
    </row>
    <row r="485" spans="1:7">
      <c r="A485" s="20"/>
      <c r="B485" s="12"/>
      <c r="C485" s="13"/>
      <c r="D485" s="14"/>
      <c r="E485" s="21"/>
      <c r="F485" s="19"/>
      <c r="G485" s="21"/>
    </row>
    <row r="486" spans="1:7">
      <c r="A486" s="20"/>
      <c r="B486" s="12"/>
      <c r="C486" s="13"/>
      <c r="D486" s="14"/>
      <c r="E486" s="21"/>
      <c r="F486" s="19"/>
      <c r="G486" s="21"/>
    </row>
    <row r="487" spans="1:7">
      <c r="A487" s="20"/>
      <c r="B487" s="12"/>
      <c r="C487" s="13"/>
      <c r="D487" s="14"/>
      <c r="E487" s="21"/>
      <c r="F487" s="19"/>
      <c r="G487" s="21"/>
    </row>
    <row r="488" spans="1:7">
      <c r="A488" s="20"/>
      <c r="B488" s="12"/>
      <c r="C488" s="13"/>
      <c r="D488" s="14"/>
      <c r="E488" s="21"/>
      <c r="F488" s="19"/>
      <c r="G488" s="21"/>
    </row>
    <row r="489" spans="1:7">
      <c r="A489" s="20"/>
      <c r="B489" s="12"/>
      <c r="C489" s="13"/>
      <c r="D489" s="14"/>
      <c r="E489" s="21"/>
      <c r="F489" s="19"/>
      <c r="G489" s="21"/>
    </row>
    <row r="490" spans="1:7">
      <c r="A490" s="20"/>
      <c r="B490" s="12"/>
      <c r="C490" s="13"/>
      <c r="D490" s="14"/>
      <c r="E490" s="21"/>
      <c r="F490" s="19"/>
      <c r="G490" s="21"/>
    </row>
    <row r="491" spans="1:7">
      <c r="A491" s="20"/>
      <c r="B491" s="12"/>
      <c r="C491" s="13"/>
      <c r="D491" s="14"/>
      <c r="E491" s="21"/>
      <c r="F491" s="19"/>
      <c r="G491" s="21"/>
    </row>
    <row r="492" spans="1:7">
      <c r="A492" s="20"/>
      <c r="B492" s="12"/>
      <c r="C492" s="13"/>
      <c r="D492" s="14"/>
      <c r="E492" s="21"/>
      <c r="F492" s="19"/>
      <c r="G492" s="21"/>
    </row>
    <row r="493" spans="1:7">
      <c r="A493" s="20"/>
      <c r="B493" s="12"/>
      <c r="C493" s="13"/>
      <c r="D493" s="14"/>
      <c r="E493" s="21"/>
      <c r="F493" s="19"/>
      <c r="G493" s="21"/>
    </row>
    <row r="494" spans="1:7">
      <c r="A494" s="20"/>
      <c r="B494" s="12"/>
      <c r="C494" s="13"/>
      <c r="D494" s="14"/>
      <c r="E494" s="21"/>
      <c r="F494" s="19"/>
      <c r="G494" s="21"/>
    </row>
    <row r="495" spans="1:7">
      <c r="A495" s="20"/>
      <c r="B495" s="12"/>
      <c r="C495" s="13"/>
      <c r="D495" s="14"/>
      <c r="E495" s="21"/>
      <c r="F495" s="19"/>
      <c r="G495" s="21"/>
    </row>
    <row r="496" spans="1:7">
      <c r="A496" s="20"/>
      <c r="B496" s="12"/>
      <c r="C496" s="13"/>
      <c r="D496" s="14"/>
      <c r="E496" s="21"/>
      <c r="F496" s="19"/>
      <c r="G496" s="21"/>
    </row>
    <row r="497" spans="1:7">
      <c r="A497" s="20"/>
      <c r="B497" s="12"/>
      <c r="C497" s="13"/>
      <c r="D497" s="14"/>
      <c r="E497" s="21"/>
      <c r="F497" s="19"/>
      <c r="G497" s="21"/>
    </row>
    <row r="498" spans="1:7">
      <c r="A498" s="20"/>
      <c r="B498" s="12"/>
      <c r="C498" s="13"/>
      <c r="D498" s="14"/>
      <c r="E498" s="21"/>
      <c r="F498" s="19"/>
      <c r="G498" s="21"/>
    </row>
    <row r="499" spans="1:7">
      <c r="A499" s="20"/>
      <c r="B499" s="12"/>
      <c r="C499" s="13"/>
      <c r="D499" s="14"/>
      <c r="E499" s="21"/>
      <c r="F499" s="19"/>
      <c r="G499" s="21"/>
    </row>
    <row r="500" spans="1:7">
      <c r="A500" s="20"/>
      <c r="B500" s="12"/>
      <c r="C500" s="13"/>
      <c r="D500" s="14"/>
      <c r="E500" s="21"/>
      <c r="F500" s="19"/>
      <c r="G500" s="21"/>
    </row>
    <row r="501" spans="1:7">
      <c r="A501" s="20"/>
      <c r="B501" s="12"/>
      <c r="C501" s="13"/>
      <c r="D501" s="14"/>
      <c r="E501" s="21"/>
      <c r="F501" s="19"/>
      <c r="G501" s="21"/>
    </row>
    <row r="502" spans="1:7">
      <c r="A502" s="20"/>
      <c r="B502" s="12"/>
      <c r="C502" s="13"/>
      <c r="D502" s="14"/>
      <c r="E502" s="21"/>
      <c r="F502" s="19"/>
      <c r="G502" s="21"/>
    </row>
    <row r="503" spans="1:7">
      <c r="A503" s="20"/>
      <c r="B503" s="12"/>
      <c r="C503" s="13"/>
      <c r="D503" s="14"/>
      <c r="E503" s="21"/>
      <c r="F503" s="19"/>
      <c r="G503" s="21"/>
    </row>
    <row r="504" spans="1:7">
      <c r="A504" s="20"/>
      <c r="B504" s="12"/>
      <c r="C504" s="13"/>
      <c r="D504" s="14"/>
      <c r="E504" s="21"/>
      <c r="F504" s="19"/>
      <c r="G504" s="21"/>
    </row>
    <row r="505" spans="1:7">
      <c r="A505" s="20"/>
      <c r="B505" s="12"/>
      <c r="C505" s="13"/>
      <c r="D505" s="14"/>
      <c r="E505" s="21"/>
      <c r="F505" s="19"/>
      <c r="G505" s="21"/>
    </row>
    <row r="506" spans="1:7">
      <c r="A506" s="20"/>
      <c r="B506" s="12"/>
      <c r="C506" s="13"/>
      <c r="D506" s="14"/>
      <c r="E506" s="21"/>
      <c r="F506" s="19"/>
      <c r="G506" s="21"/>
    </row>
    <row r="507" spans="1:7">
      <c r="A507" s="20"/>
      <c r="B507" s="12"/>
      <c r="C507" s="13"/>
      <c r="D507" s="14"/>
      <c r="E507" s="21"/>
      <c r="F507" s="19"/>
      <c r="G507" s="21"/>
    </row>
    <row r="508" spans="1:7">
      <c r="A508" s="20"/>
      <c r="B508" s="12"/>
      <c r="C508" s="13"/>
      <c r="D508" s="14"/>
      <c r="E508" s="21"/>
      <c r="F508" s="19"/>
      <c r="G508" s="21"/>
    </row>
    <row r="509" spans="1:7">
      <c r="A509" s="20"/>
      <c r="B509" s="12"/>
      <c r="C509" s="13"/>
      <c r="D509" s="14"/>
      <c r="E509" s="21"/>
      <c r="F509" s="19"/>
      <c r="G509" s="21"/>
    </row>
    <row r="510" spans="1:7">
      <c r="A510" s="20"/>
      <c r="B510" s="12"/>
      <c r="C510" s="13"/>
      <c r="D510" s="14"/>
      <c r="E510" s="21"/>
      <c r="F510" s="19"/>
      <c r="G510" s="21"/>
    </row>
    <row r="511" spans="1:7">
      <c r="A511" s="20"/>
      <c r="B511" s="12"/>
      <c r="C511" s="13"/>
      <c r="D511" s="14"/>
      <c r="E511" s="21"/>
      <c r="F511" s="19"/>
      <c r="G511" s="21"/>
    </row>
    <row r="512" spans="1:7">
      <c r="A512" s="20"/>
      <c r="B512" s="12"/>
      <c r="C512" s="13"/>
      <c r="D512" s="14"/>
      <c r="E512" s="21"/>
      <c r="F512" s="19"/>
      <c r="G512" s="21"/>
    </row>
    <row r="513" spans="1:7">
      <c r="A513" s="20"/>
      <c r="B513" s="12"/>
      <c r="C513" s="13"/>
      <c r="D513" s="14"/>
      <c r="E513" s="21"/>
      <c r="F513" s="19"/>
      <c r="G513" s="21"/>
    </row>
    <row r="514" spans="1:7">
      <c r="A514" s="20"/>
      <c r="B514" s="12"/>
      <c r="C514" s="13"/>
      <c r="D514" s="14"/>
      <c r="E514" s="21"/>
      <c r="F514" s="19"/>
      <c r="G514" s="21"/>
    </row>
    <row r="515" spans="1:7">
      <c r="A515" s="20"/>
      <c r="B515" s="12"/>
      <c r="C515" s="13"/>
      <c r="D515" s="14"/>
      <c r="E515" s="21"/>
      <c r="F515" s="19"/>
      <c r="G515" s="21"/>
    </row>
    <row r="516" spans="1:7">
      <c r="A516" s="20"/>
      <c r="B516" s="12"/>
      <c r="C516" s="13"/>
      <c r="D516" s="14"/>
      <c r="E516" s="21"/>
      <c r="F516" s="19"/>
      <c r="G516" s="21"/>
    </row>
    <row r="517" spans="1:7">
      <c r="A517" s="20"/>
      <c r="B517" s="12"/>
      <c r="C517" s="13"/>
      <c r="D517" s="14"/>
      <c r="E517" s="21"/>
      <c r="F517" s="19"/>
      <c r="G517" s="21"/>
    </row>
    <row r="518" spans="1:7">
      <c r="A518" s="20"/>
      <c r="B518" s="12"/>
      <c r="C518" s="13"/>
      <c r="D518" s="14"/>
      <c r="E518" s="21"/>
      <c r="F518" s="19"/>
      <c r="G518" s="21"/>
    </row>
  </sheetData>
  <mergeCells count="3">
    <mergeCell ref="A1:E5"/>
    <mergeCell ref="F1:F5"/>
    <mergeCell ref="G1:G5"/>
  </mergeCells>
  <printOptions horizontalCentered="1"/>
  <pageMargins left="0.98425196850393704" right="0.39370078740157483" top="0.51181102362204722" bottom="0.51181102362204722" header="0.78740157480314965" footer="0.19685039370078741"/>
  <pageSetup paperSize="9" scale="80" firstPageNumber="8" fitToHeight="50" orientation="portrait" useFirstPageNumber="1" horizontalDpi="300" verticalDpi="300" r:id="rId1"/>
  <headerFooter alignWithMargins="0">
    <oddHeader>&amp;R&amp;"Times New Roman,Regular"&amp;P</oddHeader>
    <oddFooter>&amp;L&amp;8dionica Krajnica_Trepće
Ferdinandovac&amp;CStranica &amp;P&amp;R&amp;8Rekonstrukcija nerazvrstane ceste</oddFooter>
  </headerFooter>
  <rowBreaks count="5" manualBreakCount="5">
    <brk id="31" max="6" man="1"/>
    <brk id="50" max="6" man="1"/>
    <brk id="66" max="6" man="1"/>
    <brk id="82" max="6" man="1"/>
    <brk id="103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Ferdinandovac_ Krajnica_Trepće</vt:lpstr>
      <vt:lpstr>'Ferdinandovac_ Krajnica_Trepće'!Ispis_naslova</vt:lpstr>
      <vt:lpstr>'Ferdinandovac_ Krajnica_Trepće'!Podrucje_ispisa</vt:lpstr>
    </vt:vector>
  </TitlesOfParts>
  <Company>Hidroelektra-projekt d.o.o.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TROŠKOVNIK</dc:title>
  <dc:subject>BETTERMENT D46 Vinkovci-Tovarnik</dc:subject>
  <dc:creator>Mirko Panić</dc:creator>
  <cp:lastModifiedBy>Marko Makar</cp:lastModifiedBy>
  <cp:lastPrinted>2018-04-11T06:56:30Z</cp:lastPrinted>
  <dcterms:created xsi:type="dcterms:W3CDTF">1997-05-14T10:58:24Z</dcterms:created>
  <dcterms:modified xsi:type="dcterms:W3CDTF">2018-04-11T07:10:24Z</dcterms:modified>
</cp:coreProperties>
</file>