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Helena\Desktop\provedbeni 2025\konačni\"/>
    </mc:Choice>
  </mc:AlternateContent>
  <xr:revisionPtr revIDLastSave="0" documentId="13_ncr:1_{090C61CC-6B26-4DEA-81D2-C71A84CA7304}"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Hlk204334094" localSheetId="4">'PRILOG 1 '!$D$17</definedName>
    <definedName name="_Hlk204334644" localSheetId="4">'PRILOG 1 '!$D$56</definedName>
    <definedName name="_Hlk205968974" localSheetId="4">'PRILOG 1 '!#REF!</definedName>
    <definedName name="_Hlk207793891" localSheetId="4">'PRILOG 1 '!$E$47</definedName>
    <definedName name="_Hlk207797897" localSheetId="4">'PRILOG 1 '!#REF!</definedName>
    <definedName name="_Hlk207882925" localSheetId="4">'PRILOG 1 '!$E$46</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3" i="28" l="1"/>
  <c r="G55" i="28"/>
  <c r="G64" i="28" s="1"/>
  <c r="J37" i="13"/>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<sst xmlns="http://schemas.openxmlformats.org/spreadsheetml/2006/main" count="670" uniqueCount="442">
  <si>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</si>
  <si>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</si>
  <si>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</si>
  <si>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</si>
  <si>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</si>
  <si>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</si>
  <si>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</si>
  <si>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</si>
  <si>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</si>
  <si>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</si>
  <si>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</si>
  <si>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</si>
  <si>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</si>
  <si>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</si>
  <si>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</si>
  <si>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</si>
  <si>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</si>
  <si>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</si>
  <si>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</si>
  <si>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</si>
  <si>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</si>
  <si>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</si>
  <si>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</si>
  <si>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</si>
  <si>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</si>
  <si>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</si>
  <si>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</si>
  <si>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</si>
  <si>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</si>
  <si>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</si>
  <si>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</si>
  <si>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</si>
  <si>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</si>
  <si>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</si>
  <si>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</si>
  <si>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</si>
  <si>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</si>
  <si>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</si>
  <si>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</si>
  <si>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</si>
  <si>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</si>
  <si>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</si>
  <si>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</si>
  <si>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</si>
  <si>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</si>
  <si>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</si>
  <si>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</si>
  <si>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</si>
  <si>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</si>
  <si>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</si>
  <si>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</si>
  <si>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</si>
  <si>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</si>
  <si>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</si>
  <si>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</si>
  <si>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</si>
  <si>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</si>
  <si>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</si>
  <si>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</si>
  <si>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</si>
  <si>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</si>
  <si>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</si>
  <si>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</si>
  <si>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</si>
  <si>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</si>
  <si>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</si>
  <si>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</si>
  <si>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</si>
  <si>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</si>
  <si>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</si>
  <si>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</si>
  <si>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</si>
  <si>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</si>
  <si>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</si>
  <si>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</si>
  <si>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</si>
  <si>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</si>
  <si>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</si>
  <si>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</si>
  <si>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</si>
  <si>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</si>
  <si>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</si>
  <si>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</si>
  <si>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</si>
  <si>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</si>
  <si>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</si>
  <si>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</si>
  <si>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</si>
  <si>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</si>
  <si>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</si>
  <si>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</si>
  <si>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</si>
  <si>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</si>
  <si>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</si>
  <si>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</si>
  <si>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</si>
  <si>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</si>
  <si>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</si>
  <si>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</si>
  <si>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</si>
  <si>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</si>
  <si>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</si>
  <si>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</si>
  <si>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</si>
  <si>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</si>
  <si>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</si>
  <si>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</si>
  <si>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</si>
  <si>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</si>
  <si>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</si>
  <si>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</si>
  <si>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</si>
  <si>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</si>
  <si>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</si>
  <si>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</si>
  <si>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</si>
  <si>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</si>
  <si>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</si>
  <si>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</si>
  <si>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</si>
  <si>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</si>
  <si>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</si>
  <si>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</si>
  <si>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</si>
  <si>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</si>
  <si>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</si>
  <si>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</si>
  <si>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</si>
  <si>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</si>
  <si>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</si>
  <si>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</si>
  <si>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</si>
  <si>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</si>
  <si>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</si>
  <si>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</si>
  <si>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</si>
  <si>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</si>
  <si>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</si>
  <si>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</si>
  <si>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</si>
  <si>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</si>
  <si>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</si>
  <si>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</si>
  <si>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</si>
  <si>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</si>
  <si>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</si>
  <si>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</si>
  <si>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</si>
  <si>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</si>
  <si>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</si>
  <si>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</si>
  <si>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</si>
  <si>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</si>
  <si>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</si>
  <si>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</si>
  <si>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</si>
  <si>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</si>
  <si>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</si>
  <si>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</si>
  <si>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</si>
  <si>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</si>
  <si>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</si>
  <si>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</si>
  <si>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</si>
  <si>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</si>
  <si>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</si>
  <si>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</si>
  <si>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</si>
  <si>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</si>
  <si>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</si>
  <si>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</si>
  <si>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</si>
  <si>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</si>
  <si>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</si>
  <si>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</si>
  <si>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</si>
  <si>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</si>
  <si>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</si>
  <si>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</si>
  <si>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</si>
  <si>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</si>
  <si>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</si>
  <si>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</si>
  <si>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</si>
  <si>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</si>
  <si>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</si>
  <si>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</si>
  <si>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</si>
  <si>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</si>
  <si>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</si>
  <si>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</si>
  <si>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</si>
  <si>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</si>
  <si>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</si>
  <si>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</si>
  <si>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</si>
  <si>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</si>
  <si>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</si>
  <si>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2.2.1. Poticanje demografske obnove i zadržavanje postojećeg stanovništva</t>
  </si>
  <si>
    <t>2026-2029</t>
  </si>
  <si>
    <t>Plan razvoja Koprivničko-križevačke županije za razdoblje 2021.-2027.</t>
  </si>
  <si>
    <t>Posebni cilj 2 Socijalno osjetljiva županija</t>
  </si>
  <si>
    <t>Plan razvoja Koprivničko-križevačke županije za razdoblje 2021.-2027</t>
  </si>
  <si>
    <t>n/p</t>
  </si>
  <si>
    <t>Komunalno gospodarstvo</t>
  </si>
  <si>
    <t>Lokalna uprava i administracija</t>
  </si>
  <si>
    <t>O</t>
  </si>
  <si>
    <t>I</t>
  </si>
  <si>
    <t>SDG 11. Učiniti gradove i ljudska naselja uključivima, sigurnima, otpornima i održivima</t>
  </si>
  <si>
    <t>REDOVITA DJELATNOST</t>
  </si>
  <si>
    <t>UKUPNO</t>
  </si>
  <si>
    <t>DOPRINOS PLANU RAZVOJA</t>
  </si>
  <si>
    <t xml:space="preserve">RUJAN 2025. </t>
  </si>
  <si>
    <t>Plan razvoja Koprivničko-križevačke županije za razdoblje 2021.-2028</t>
  </si>
  <si>
    <t xml:space="preserve">prosinac 2029. </t>
  </si>
  <si>
    <t>Nema programa, planira se uvrstiti u proračun</t>
  </si>
  <si>
    <t xml:space="preserve">prosinac 2029.  </t>
  </si>
  <si>
    <t>Broj održanih sjednica Općinskog vijeća</t>
  </si>
  <si>
    <t>OPĆINA FERDINANDOVAC</t>
  </si>
  <si>
    <t>Posebni cilj 1 Povezanija županija kružnog gospodarstva</t>
  </si>
  <si>
    <t xml:space="preserve">1.1.1.  Razvoj cestovne i željezničke infrastrukture te ostale prometne infrastrukture </t>
  </si>
  <si>
    <t>KP 100301</t>
  </si>
  <si>
    <t xml:space="preserve">SDG 9. Izgraditi prilagodljivu infrastrukturu, promovirati uključivu i održivu industrijalizaciju i poticati inovativnost  </t>
  </si>
  <si>
    <t>Ulaganja za potrebe riječnog prometa</t>
  </si>
  <si>
    <t xml:space="preserve"> Sufinanciranje obnove županijskih i lokalnih cesta</t>
  </si>
  <si>
    <t>Listopad 2029.</t>
  </si>
  <si>
    <t>Broj uređenih prilaza</t>
  </si>
  <si>
    <t>Broj km obnovljenih županijskih i lokalnih cesta</t>
  </si>
  <si>
    <t xml:space="preserve">
1.2.2. Digitalna transformacija javne uprave</t>
  </si>
  <si>
    <t>Nabava digitalnih programa i informatičke opreme</t>
  </si>
  <si>
    <t>Ožujak 2028.</t>
  </si>
  <si>
    <t xml:space="preserve">SDG 4. Promovirati miroljubiva i uključiva društva za održivi razvoj, osigurati pristup pravdi za sve i izgraditi učinkovite, odgovorne i uključive institucije na svim razinama </t>
  </si>
  <si>
    <t>Broj implementiranih digitalnih rješenja</t>
  </si>
  <si>
    <t>Program 1003 Razvoj i sigurnost prometa</t>
  </si>
  <si>
    <t xml:space="preserve">1.3.2.Sanacija svih neusklađenih odlagališta neopasnog otpada i izgradnja reciklažnih dvorišta u svim JLS-ima te sortirnica i biokompostana </t>
  </si>
  <si>
    <t>Doprinos poboljšanju kvalitete digitalnih javnih usluga i Jedinstvenog upravnog odjela na području Općine s ciljem učinkovitijeg i efikasnijeg poslovanja Općine, optimiziranja troškova, omogućenog rada od kuće te pružanja brže i kvalitetnije usluge stanovnicima Općine</t>
  </si>
  <si>
    <t>Doprinosi povećanom stupnju primarnog odvajanja otpada i smanjenju količine odloženog otpada na odlagalištima te nastavno na to i čišćim okolišem na području Općine</t>
  </si>
  <si>
    <t>A101002</t>
  </si>
  <si>
    <t xml:space="preserve">SDG 11. Učiniti gradove i naselja uključivim, sigurnim, prilagodljivim i održivim </t>
  </si>
  <si>
    <t xml:space="preserve">Održavanje i praćenje stanja saniranog odlagališta otpada </t>
  </si>
  <si>
    <t xml:space="preserve">Broj održavanih saniranih odlagališta otpada </t>
  </si>
  <si>
    <t>1.4.1. Uspostava plinoopskrbe na području županije</t>
  </si>
  <si>
    <t>Doprinos većoj dostupnosti plina kao energenta kućanstvima i gospodarskim subjektima na području Općine što je i značajno s aspekta zaštite okoliša obzirom da plin sadrži manji udio ugljika, najmanje zagađuje okoliš, ima visoku energetsku učinkovitost i jednostavan je za transport</t>
  </si>
  <si>
    <t>Jedinstveni upravni odjel Općine Ferdinandovac</t>
  </si>
  <si>
    <t xml:space="preserve">SDG 7. Osigurati pristup pouzdanoj, održivoj i suvremenoj energiji po pristupačnim cijenama za sve </t>
  </si>
  <si>
    <t>Izgradnja novog plinovoda na području Općine</t>
  </si>
  <si>
    <t>Listopad 2028.</t>
  </si>
  <si>
    <t>Broj korisnika priključenih na novi plinovod</t>
  </si>
  <si>
    <t>Program 1025 Primarna zdravstvena zaštita</t>
  </si>
  <si>
    <t>2.1.1. Razvoj zdravstvene infrastrukture, dostupnost i razvoj zdravstvenih usluga</t>
  </si>
  <si>
    <t>Doprinos povećanju kvalitete zdravstvene usluge na području Općine</t>
  </si>
  <si>
    <t>A102501</t>
  </si>
  <si>
    <t>SDG 3. DG 3. Zdravlje – Osigurati zdrav život i promovirati blagostanje za ljude svih generacija</t>
  </si>
  <si>
    <t xml:space="preserve">Program 1023 Pomoć obiteljima i kućanstvima </t>
  </si>
  <si>
    <t>Program 1015 Osnovnoškolsko obrazovanje</t>
  </si>
  <si>
    <t>Program 1016 Srednjoškolsko obrazovanje</t>
  </si>
  <si>
    <t>Poticanje nataliteta i zadržavanje postojećeg stanovništva raznim mjerama: dodjela potpora za novorođeno dijete, pomoć mladim obiteljima za kupnju stambenog objekta, pokloni djeci za blagdan Sv. Nikole, pomoć posebno nadarenoj djeci, sufinanciranje nabave školske opreme i prijevoza učenicima srednjih škola</t>
  </si>
  <si>
    <t>A102301</t>
  </si>
  <si>
    <t>A101502</t>
  </si>
  <si>
    <t>A101601</t>
  </si>
  <si>
    <t xml:space="preserve">SDG 11. . Učiniti gradove i naselja uključivim, sigurnim, prilagodljivim i održivim </t>
  </si>
  <si>
    <t>Poticanje nataliteta i zaustavljanje iseljavanja stanovnika i mladih obitelji</t>
  </si>
  <si>
    <t>Broj dodijeljenih potpora za rođenje djeteta</t>
  </si>
  <si>
    <t>Program 1014 Predškolski odgoj</t>
  </si>
  <si>
    <t>Program 1017 Visoko obrazovanje</t>
  </si>
  <si>
    <t>2.3.1.  Razvoj obrazovne infrastrukture i programa u predškolskom, osnovnom, srednjem i visokom školstvu i usklađivanje obrazovnih programa s potrebama tržišta rada</t>
  </si>
  <si>
    <t xml:space="preserve">Doprinos stvaranju jednakih uvjeta za dostupnost ranog i predškolskog odgoja i obrazovanja te školovanja na području cijele Općine </t>
  </si>
  <si>
    <t>A101501</t>
  </si>
  <si>
    <t>A101701</t>
  </si>
  <si>
    <t xml:space="preserve">SDG 4. Osigurati uključivo i kvalitetno obrazovanje te promovirati mogućnosti cjeloživotnog učenja </t>
  </si>
  <si>
    <t>Broj upisane djece u dječji vrtić Košutica Ferdinandovac</t>
  </si>
  <si>
    <t>Broj dodijeljenih studentskih stipendija</t>
  </si>
  <si>
    <t>Program 1004
Zapošljavanje osoba na javnim radovima</t>
  </si>
  <si>
    <t>2.3.2. Jačanje kapaciteta Lokalnog partnerstva za zapošljavanje i korištenje nacionalnih mjera za poticanje zapošljavanja</t>
  </si>
  <si>
    <t>Doprinos zapošljavanju nezaposlenih osoba na poslove društveno korisnog rada na području Općine kroz sufinanciranje troška plaća osoba zaposlenih na javnim radovima</t>
  </si>
  <si>
    <t xml:space="preserve">A100401 </t>
  </si>
  <si>
    <t xml:space="preserve">SDG 8. Promovirati uključiv i održiv gospodarski rast, punu zaposlenost i dostojanstven rad za sve </t>
  </si>
  <si>
    <t>Javni radovi</t>
  </si>
  <si>
    <t>Broj zaposlenih osoba putem Mjera aktivne politike zapošljavanja</t>
  </si>
  <si>
    <t>Program 1023 Pomoć obiteljima i kućanstvima</t>
  </si>
  <si>
    <t>2.4.3. Socijalno uključivanje ranjivih skupina i podizanje svijesti o mogućnostima razvoja socijalnog poduzetništva</t>
  </si>
  <si>
    <t>2.4.2. Dostupnost domova socijalne skrbi</t>
  </si>
  <si>
    <t>Doprinos povećanju kvalitete života starijih i nemoćnih osoba kroz povećanje dostupnosti usluge smještaja u domu na području Općine</t>
  </si>
  <si>
    <t xml:space="preserve">SDG 3. Zdravlje – Osigurati zdrav život i promovirati blagostanje za ljude svih generacija </t>
  </si>
  <si>
    <t>Broj izgrađenih domova socijalne skrbi</t>
  </si>
  <si>
    <t>Doprinos socijalnom uključivanju ranjivih skupina kroz sufinanciranje usluga pomoći starijim osobama u kući na području Općine</t>
  </si>
  <si>
    <t>A102303</t>
  </si>
  <si>
    <t xml:space="preserve">Pružanje socijalnih usluga ranjivim skupinama društva </t>
  </si>
  <si>
    <t xml:space="preserve">Financiranje troškova gerontodomaćice </t>
  </si>
  <si>
    <t>23. travnja 2027.</t>
  </si>
  <si>
    <t>Broj korisnika pomoći u kući</t>
  </si>
  <si>
    <t>Program 1024 Humanitarna skrb kroz udruge građana</t>
  </si>
  <si>
    <t>2.4.4. Borba protiv siromaštva i socijalne isključenosti</t>
  </si>
  <si>
    <t xml:space="preserve">Doprinos smanjenju siromaštva i socijalne isključenosti te poboljšanju kvalitete života ranjivih skupina stanovništva </t>
  </si>
  <si>
    <t>A102401</t>
  </si>
  <si>
    <t>Pužanje pomoći i sufinanciranje ranjivih skupina stanovništva te dodjele donacija</t>
  </si>
  <si>
    <t xml:space="preserve">SDG 1. Iskorijeniti siromaštvo svuda i u svim oblicima </t>
  </si>
  <si>
    <t>Program 1026 Djelatnost udruga građana</t>
  </si>
  <si>
    <t>2.5.1. Jačanje kapaciteta civilnog društva kao važnog dionika ukupnog razvoja županije</t>
  </si>
  <si>
    <t>Jačanje kapaciteta civilnog društva kako bi se privukao što veći broj stanovnika na uključenje organiziranih aktivnosti civilnog društva</t>
  </si>
  <si>
    <t>A102601</t>
  </si>
  <si>
    <t>Broj dodijeljenih potpora za rad organizacijama civilnog društva</t>
  </si>
  <si>
    <t>Program 1020 Javne potrebe u sportu</t>
  </si>
  <si>
    <t>2.5.3.  Osnaživanje sporta</t>
  </si>
  <si>
    <t>Doprinos poticanju bavljenja sportom te promicanju zdravih navika djece, mladih i ostalih građana na području Općine</t>
  </si>
  <si>
    <t>A102001</t>
  </si>
  <si>
    <t>Iznos od 170.000,00 eura (projekt Sportski park Ferdinandovac) i iznos od 165.000,00 eura (projekt Teniski teren Ferdinandovac), nema poveznica na izvor fin., planira se uvrstiti u proračun u 2026. i 2028.</t>
  </si>
  <si>
    <t xml:space="preserve">Modernizacija i opremanje sportske infrastrukture </t>
  </si>
  <si>
    <t>Tekuće donacije sportskim udrugama</t>
  </si>
  <si>
    <t xml:space="preserve">Broj članova sportskih udruga </t>
  </si>
  <si>
    <t>Broj modernizirane i opremljene sportske infrastrukture</t>
  </si>
  <si>
    <t>2.6.1. Valorizacija i očuvanje kulturno povijesnih vrijednosti i poticanje razvoja kulturnog stvaralaštva</t>
  </si>
  <si>
    <t xml:space="preserve">Djelovanje udruga i društava u kulturi kao i djelovanje Župe Sv. Ferdinanda na području Općine kroz organizaciju raznih umjetničkih i kulturnih aktivnosti </t>
  </si>
  <si>
    <t>Program 1022
Sufinanciranje vjerskih zajednica</t>
  </si>
  <si>
    <t>A102201</t>
  </si>
  <si>
    <t xml:space="preserve">Sanacija temelja crkve </t>
  </si>
  <si>
    <t xml:space="preserve">Donacije vjerskim zajednicama i udrugama u kulturi </t>
  </si>
  <si>
    <t>Studeni 2027.</t>
  </si>
  <si>
    <t xml:space="preserve">Prosinac 2029. </t>
  </si>
  <si>
    <t xml:space="preserve">Broj saniranih objekata kulturno povijesne vrijednosti </t>
  </si>
  <si>
    <t>Posebni cilj 3 Pametna i zelena županija</t>
  </si>
  <si>
    <t>3.1.3. Poboljšanje investicijske klime, promidžba županijskog gospodarstva i proaktivnost u privlačenju domaćih i ino ulagača</t>
  </si>
  <si>
    <t xml:space="preserve">Doprinos jačanju konkurentnosti i stvaranju novih radnih mjesta na području Općine </t>
  </si>
  <si>
    <t>Iznos od 20.000,00 eura (projekt Sanacije crkve u Ferdinandovcu) nema poveznice na izvor fin., planira se uvrstiti u proračun u 2027.</t>
  </si>
  <si>
    <t>Iznos od 1.000.000,00 eura (projekt Izgradnja i opremanje poslovne zone na području Općine Ferdinandovac), nema poveznice na izvor fin., planira se uvrstiti u proračun u 2029.</t>
  </si>
  <si>
    <t>Prosinac 2029.</t>
  </si>
  <si>
    <t xml:space="preserve">Broj izgrađenih i opremljenih poslovnih zona </t>
  </si>
  <si>
    <t>Program 1009 Razvoj i upravljanje sustavom vodoopskrbe, odvodnje i zaštite vode</t>
  </si>
  <si>
    <t>3.2.1.  Razvoj sustava vodoopskrbe, odvodnje i pročišćavanja otpadnih voda</t>
  </si>
  <si>
    <t>Doprinos povećanju kvalitete života i zdravlja stanovništva te očuvanju i podizanju kvalitete i dostupnosti pitke i zdravstveno ispravne vode na području Općine</t>
  </si>
  <si>
    <t>KP100901</t>
  </si>
  <si>
    <t xml:space="preserve">SDG 6. Osigurati pristup pitkoj vodi za sve, održivo upravljati vodama te osigurati higijenske uvjete za sve </t>
  </si>
  <si>
    <t>Izgradnja i opremanje poslovnih zona</t>
  </si>
  <si>
    <t xml:space="preserve">Izgradnja vodnokomunalne infrastrukture </t>
  </si>
  <si>
    <t>Lipanj 2026.</t>
  </si>
  <si>
    <t>Broj priključaka na javnu vodoopskrbnu mrežu</t>
  </si>
  <si>
    <t>Broj priključaka na mrežu javne odvodnje</t>
  </si>
  <si>
    <t>3.3.1.  Razvoj pametnih naselja</t>
  </si>
  <si>
    <t>Doprinos stvaranju pretpostavki i uvjeta za kvalitetniji život i rad lokalnog stanovništva na području Općine što podrazumijeva inovativna rješenja na području zaštite okoliša, razvoja gospodarstva i društva, energetske učinkovitosti itd.</t>
  </si>
  <si>
    <t>Program 1008 Građenje komunalne infrastrukture</t>
  </si>
  <si>
    <t>Program 1012 Izgradnja i održavanje ostale infrastrukture</t>
  </si>
  <si>
    <t>Izgradnja i rekonstrukcija javnih objekata, nerazvrstanih cesta i pješačkih staza</t>
  </si>
  <si>
    <t>Studeni 2026.</t>
  </si>
  <si>
    <t>Broj km asfaltiranih nerazvrstanih cesta</t>
  </si>
  <si>
    <t>Broj izgrađenih i rekonstruiranih objekata javne namjene</t>
  </si>
  <si>
    <t>Program 1005 Unapređenje poljoprivrede</t>
  </si>
  <si>
    <t>3.3.2. Modernizacija i specijalizacija poljoprivrednih proizvođača i razvoj lovnog gospodarstva</t>
  </si>
  <si>
    <t>Doprinos povećanju produktivnosti i konkurentnosti poljoprivredne proizvodnje i proizvodnji kvalitetne hrane na području Općine</t>
  </si>
  <si>
    <t>A100501</t>
  </si>
  <si>
    <t>Subvencije poljoprivrednicima i sufinanciranje rada poljoprivrednog redara</t>
  </si>
  <si>
    <t xml:space="preserve">Broj dodijeljenih subvencija poljoprivrednicima na području Općine </t>
  </si>
  <si>
    <t>3.4.1. Izgradnja javne turističke infrastrukture</t>
  </si>
  <si>
    <t>Doprinos povećanju atraktivnosti turističke destinacije i podizanju konkurentnosti održivog turizma na području Općine</t>
  </si>
  <si>
    <t xml:space="preserve">SDG 9. Izgraditi prilagodljivu infrastrukturu, promovirati uključivu i održivu industrijalizaciju i poticati inovativnost </t>
  </si>
  <si>
    <t xml:space="preserve">Izgradnja i održavanje turističke infrastrukture </t>
  </si>
  <si>
    <t>Broj izgrađene i održavane turističke infrastrukture</t>
  </si>
  <si>
    <t>Program 1002 Opći, upravni i finan. računovod. poslovi</t>
  </si>
  <si>
    <t>Program 1013 Izgradnja i održavanje turističke infrastrukture</t>
  </si>
  <si>
    <t>3.4.2. Marketinška potpora razvoju županijskog turizma</t>
  </si>
  <si>
    <t xml:space="preserve">Doprinos razvoju ruralnog turizma,  kroz jačanje prepoznatljivosti turističke ponude, razvoju novih održivih turističkih proizvoda na području Općine, povezivanju i edukaciji dionika u sektoru turizma na području Općine itd. </t>
  </si>
  <si>
    <t>A100601</t>
  </si>
  <si>
    <t>A100201</t>
  </si>
  <si>
    <t>Subvencije za razvoj turizma na području Općine</t>
  </si>
  <si>
    <t xml:space="preserve">Članarina i donacije turističkoj zajednici Dravski Peski za sufinanciranje projekata </t>
  </si>
  <si>
    <t>Broj dodijeljenih subvencija za razvoj održivog turizma</t>
  </si>
  <si>
    <t>3.4.3. Revitalizacija kulturne i prirodne baštine te ostala ulaganja u turizam u funkciji gospodarskog razvoja</t>
  </si>
  <si>
    <t>Doprinos jačanju prepoznatljivosti područja i daljnjeg razvoja turizma na području Općine</t>
  </si>
  <si>
    <t xml:space="preserve">Broj izgrađene i obnovljene kulturne baštine </t>
  </si>
  <si>
    <t>Izgradnja i obnove kulturna baštine</t>
  </si>
  <si>
    <t>3.5.4.  Poticanje energetske učinkovitosti u javnom i privatnom sektoru i korištenje OIE gradnjom poslovne i javne infrastrukture te stambenog sektora</t>
  </si>
  <si>
    <t>Doprinos poboljšanju energetske učinkovitosti objekata javne namjene korištenjem obnovljivih izvora energije na području Općine</t>
  </si>
  <si>
    <t>Iznos od 40.000,00 eura (projekt Izgradnja fotonaponskih elektrana na zgradama javne namjenec), nema poveznice na izvor fin., planira se uvrstiti u proračun u 2028., iznos od 300.000,00 eura (projekti Rekonstrukcija i opremanje društvenih domova na području Općine Ferdinandovac i Rekonstrukcija i opremanje vatrogasnih domova na području Općine Ferdinandovac), nema poveznice na izvor fin., planira se uvrstiti u proračun u 2029.</t>
  </si>
  <si>
    <t xml:space="preserve">Korištenje obnovljivih izvora energije za povećanje energetske učinkovitosti objekata javne namjene  </t>
  </si>
  <si>
    <t xml:space="preserve">Broj energetski učinkovitih objekata javne namjene </t>
  </si>
  <si>
    <t>Program 1019  Civilna zaštita</t>
  </si>
  <si>
    <t>3.7.1. Razvoj sustava civilne zaštite i poboljšanje sustava zaštite i spašavanja od velikih nesreća</t>
  </si>
  <si>
    <t>Doprinos sigurnosti svih članova zajednice, svih sudionika sustava zaštite i spašavanja od velikih nesreća te učinkovitosti sustava zaštite i spašavanja od velikih nesreća na području Općine</t>
  </si>
  <si>
    <t>A101801</t>
  </si>
  <si>
    <t>A101901</t>
  </si>
  <si>
    <t xml:space="preserve">Jačanje sustava civilne zaštite </t>
  </si>
  <si>
    <t>Ukupan broj pripadnika sustava civilne zaštite na području Općine</t>
  </si>
  <si>
    <t>Program 1007 Održavanje komunalne infrastrukture</t>
  </si>
  <si>
    <t>Program 1011 Veterinarska zaštita okoliša</t>
  </si>
  <si>
    <t>Program 1010 Zašita i uređenje okoliša</t>
  </si>
  <si>
    <t>Kontinuirano održavanje komunalne infrastrukture na području Općine (održavanje nerazvrstanih cesta, čistoće javnih površina, zelenih površina, građevina, uređaja i predmeta javne namjene, javne rasvjete, groblja i javne odvodnje oborinskih voda)</t>
  </si>
  <si>
    <t>A101101</t>
  </si>
  <si>
    <t xml:space="preserve">A100701; A100702; A100703; A100704; A100705; A100706; A100707 </t>
  </si>
  <si>
    <t>A101001</t>
  </si>
  <si>
    <t>Održavanje komunalnih objekata i infrastrukture te održavanje javnih površina</t>
  </si>
  <si>
    <t>Održavane javne površine u m2</t>
  </si>
  <si>
    <t>Program 1000 Predstavnička i izvršna vlast</t>
  </si>
  <si>
    <t>Program 1027 Društvene manifestacije i promoviranje općine</t>
  </si>
  <si>
    <t>Program 1002 Opći, upravni i financijski računovodstveni poslovi</t>
  </si>
  <si>
    <t>Aktivnosti osiguravanja redovne djelatnosti izvršnog tijela, općinskog vijeća i radnih tijela općinskog vijeća, koordinacije predsjedničkih i lokalnih izbora, društvenih manifestacija koje promoviraju općinu te rad Jedinstvenog upravnog odjela osiguravanjem svih potrebnih uvjeta za rad s ciljem povećanja učinkovitosti i digitalizacije rada Općine te omogućavanje daljnjeg razvoja digitalnih usluga koje Općina može pružati svojim stanovnicima</t>
  </si>
  <si>
    <t>A100001; A100002; A100003; A100004</t>
  </si>
  <si>
    <t>A102701</t>
  </si>
  <si>
    <t>A101203</t>
  </si>
  <si>
    <t>A100201; A100205</t>
  </si>
  <si>
    <t xml:space="preserve">Rad izvršnog tijela i radnih tijela općinskog vijeća </t>
  </si>
  <si>
    <t>Rad Jedinstvenog upravnog odjela</t>
  </si>
  <si>
    <t>Iznos od 50.000,00 eura (projekt Uređenje prilaza skeli "Brodić" na lijevoj obali) nema poveznice na izvor fin., planira se uvrstiti u proračun u 2029.</t>
  </si>
  <si>
    <t xml:space="preserve">Doprinos povezivanju ruralnih područja sa sjedištem općina, županijskim središtem i državnim cestama te povećanju sigurnosti svih sudionika u prometu te doprinos razvoju riječnog prometa </t>
  </si>
  <si>
    <t>Iznos od 10.000,00 eura (projekt Digitalna javna uprava) nema poveznice na izvor fin., planira se uvrstiti u proračun u 2028.</t>
  </si>
  <si>
    <t>A102301; A102302</t>
  </si>
  <si>
    <t>Rujan 2028.</t>
  </si>
  <si>
    <t xml:space="preserve">Izgradnja domova socijalne skrbi </t>
  </si>
  <si>
    <t>Studeni 2029.</t>
  </si>
  <si>
    <t>A101401</t>
  </si>
  <si>
    <t xml:space="preserve">Tekuće donacije i poticanje rada organizacija civilnog društva </t>
  </si>
  <si>
    <t>Program 1021 Javne potrebe u kulturi</t>
  </si>
  <si>
    <t>A102101</t>
  </si>
  <si>
    <t>KP101201</t>
  </si>
  <si>
    <t>Iznos od 100.000,00 (projekt Izgradnja vodenice na rijeci Dravi i popratnog zdravstvenog i sportskog sadržaja) nema poveznice na izvor fin., planira se uvrstiti u proračun u 2026., iznos od 200.000,00 (projekt Izgradnja vodenice na rijeci Dravi i popratnog zdravstvenog i sportskog sadržaja) nema poveznice na izvor fin., planira se uvrstiti u proračun u 2027.</t>
  </si>
  <si>
    <t>Potpore liječniku u ambulanti na području Općine</t>
  </si>
  <si>
    <t>15. prosinca 2026.;  15. prosinca 2027.; 15. prosinca 2028.; 15. prosinca 2029.</t>
  </si>
  <si>
    <t xml:space="preserve">Listopad  2028.; Studeni 2026.  </t>
  </si>
  <si>
    <t xml:space="preserve">Broj dodijeljenih potpora liječniku u  ambulanti na području Općine </t>
  </si>
  <si>
    <t>Iznos od 40.000,00 eura (projekt Ulaganja u objekt Dječjeg vrtića Košutica Ferdinandovac), nema poveznice na izvor fin., planira se uvrstiti u proračun u 2028.</t>
  </si>
  <si>
    <t>Iznos od 1.330.000,00 eura (projekt Izgradnje doma za starije i nemoćne na području Općine Ferdinandovac), nema poveznice na izvor fin., planira se uvrstiti u proračun u 2029.</t>
  </si>
  <si>
    <t>Iznos od 60.000,00 eura (projekt Izgradnja poučne staze i pratećeg sadržaja), nema poveznice na izvor fin., planira se uvrstiti u proračun u 2026., iznos od 1.660.000,00 eura (projekti Izgradnja i opremanje interpretacijskog centara, Izgradnja sportsko-rekreacijskih prostora, vidikovca i staza na obali rijeke Drave), nema poveznice na izvor fin., planiraju se uvrstiti u proračun u 2029.</t>
  </si>
  <si>
    <t>NAPOMENA: proračun za 2026. se razlikuje od projekcija za 78.500,00 eura (na više) a za 2027. za 61.400,00 eura (na manje) zbog baze projekata</t>
  </si>
  <si>
    <t>15. prosinca 2026.;  15. prosinca 2027.; 15. prosinca 2028.; 15. prosinca 2029</t>
  </si>
  <si>
    <t xml:space="preserve">Program 1006 Program 1006 Unapređenje razvoja turizma </t>
  </si>
  <si>
    <t>Broj prijavljenih nacionalnih i EU projekata</t>
  </si>
  <si>
    <t>Broj dodijeljenih potpora mladim obiteljima za kupnju/rekonstrukciju stambenog objekta</t>
  </si>
  <si>
    <t>Ulaganja u unapređenje predškole, školstva i dodjele pomoći za obrazovanje.</t>
  </si>
  <si>
    <t xml:space="preserve">Broj dodijeljenih potpora vjerskim zajednicama i udrugama u kulturi </t>
  </si>
  <si>
    <t>Broj dodijeljenih potpora učenicima osnovnih i srednjih škola</t>
  </si>
  <si>
    <t>Broj korisnika zajamčene minimalne naknade</t>
  </si>
  <si>
    <t>Broj sufinanciranih projekata Turističke zajednice Dravski peski</t>
  </si>
  <si>
    <t>KP101301</t>
  </si>
  <si>
    <t>Rujan 2028.; Studeni 2029.</t>
  </si>
  <si>
    <t xml:space="preserve">Iznos 300.000,00 eura (projekt Izgadnja dijela novog plinovoda na području Općine Ferdinandovac) nema poveznice na izvor fin., planira se uvrstiti u proračun u 2026. i 2027. i 2028., </t>
  </si>
  <si>
    <t>Listopad 2027; Studeni 2029.</t>
  </si>
  <si>
    <t>Listopad 2027.</t>
  </si>
  <si>
    <t xml:space="preserve">Travanj 2026; Studeni 2027.; Rujan 2028.; Listopad 2028.                 </t>
  </si>
  <si>
    <t>Program 1002 Opći, upravni i financ.rač.poslovi</t>
  </si>
  <si>
    <t>Program 1010 Zaštita i uređenje okoliša</t>
  </si>
  <si>
    <t>Travanj 2026; Listopad 2027; Studeni 2028.</t>
  </si>
  <si>
    <t xml:space="preserve"> KP100804; KP100805; KP100816</t>
  </si>
  <si>
    <t>Program 1018 Protupožarna zaštita</t>
  </si>
  <si>
    <t>Iznos od 165.000,00 (projekti Izgradnja nerazvrstanih cesta na području Općine Ferdinandovac, Izgradnja pješačkih staza na području Općine Ferdinandovac, Uređenje  groblja, Uređenje i opremanje dječjih igrališta na području Općine Ferdinandovac), nema poveznice na izvor fin., planira se uvrstiti u proračun u 2026. , iznos od 120.000,00 eura (projekti Izgradnja nerazvrstanih cesta na području Općine Ferdinandovac, Izgradnja pješačkih staza na području Općine Ferdinandovac, Uređenje  groblja, Uređenje i opremanje dječjih igrališta na području Općine Ferdinandovac) nema poveznice na izvor fin., planira se uvrstiti u proračun u 2027., iznos od 120.000,00 eura (projekti Izgradnja nerazvrstanih cesta na području Općine Ferdinandovac, Rekonstrukcija i adaptacija zgrade "stare“ ljekarne, Izgradnja pješačkih staza na području Općine Ferdinandovac, Uređenje  groblja), nema poveznice na izvor fin., planira se uvrstiti u proračun u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</si>
</sst>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1]_-;\-* #,##0.00\ [$€-1]_-;_-* &quot;-&quot;??\ [$€-1]_-;_-@_-"/>
  </numFmts>
  <fonts count="45"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rgb="FF9C5700"/>
      <name val="Calibri"/>
      <family val="2"/>
      <charset val="238"/>
      <scheme val="minor"/>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4"/>
      <name val="Calibri"/>
      <family val="2"/>
      <charset val="238"/>
    </font>
    <font>
      <sz val="16"/>
      <name val="Calibri"/>
      <family val="2"/>
      <charset val="238"/>
    </font>
    <font>
      <sz val="16"/>
      <name val="Calibri"/>
      <family val="2"/>
    </font>
    <font>
      <sz val="16"/>
      <color rgb="FF000000"/>
      <name val="Calibri"/>
      <family val="2"/>
    </font>
    <font>
      <sz val="16"/>
      <name val="Calibri"/>
      <family val="2"/>
      <scheme val="minor"/>
    </font>
    <font>
      <b/>
      <sz val="20"/>
      <name val="Calibri"/>
      <family val="2"/>
    </font>
    <font>
      <b/>
      <sz val="18"/>
      <name val="Arial"/>
      <family val="2"/>
    </font>
    <font>
      <sz val="8"/>
      <name val="Arial"/>
      <family val="2"/>
    </font>
    <font>
      <sz val="16"/>
      <color rgb="FFFF0000"/>
      <name val="Calibri"/>
      <family val="2"/>
      <charset val="238"/>
    </font>
    <font>
      <sz val="10"/>
      <color theme="1"/>
      <name val="Arial"/>
      <family val="2"/>
      <charset val="238"/>
    </font>
    <font>
      <sz val="16"/>
      <color theme="1"/>
      <name val="Calibri"/>
      <family val="2"/>
      <charset val="238"/>
    </font>
    <font>
      <sz val="11"/>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5">
    <xf numFmtId="0" fontId="0" fillId="0" borderId="0"/>
    <xf numFmtId="0" fontId="11" fillId="0" borderId="0"/>
    <xf numFmtId="0" fontId="28" fillId="13" borderId="0" applyNumberFormat="0" applyBorder="0" applyAlignment="0" applyProtection="0"/>
    <xf numFmtId="0" fontId="1" fillId="0" borderId="0"/>
    <xf numFmtId="0" fontId="14" fillId="0" borderId="0"/>
  </cellStyleXfs>
  <cellXfs count="259">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30" fillId="0" borderId="0" xfId="0" applyFont="1" applyAlignment="1">
      <alignment horizontal="center" vertical="center" wrapText="1"/>
    </xf>
    <xf numFmtId="49" fontId="31" fillId="12" borderId="6" xfId="0" applyNumberFormat="1" applyFont="1" applyFill="1" applyBorder="1" applyAlignment="1">
      <alignment horizontal="center" vertical="center" wrapText="1"/>
    </xf>
    <xf numFmtId="49" fontId="31" fillId="13" borderId="6" xfId="2" applyNumberFormat="1" applyFont="1" applyBorder="1" applyAlignment="1">
      <alignment horizontal="center" vertical="center" wrapText="1"/>
    </xf>
    <xf numFmtId="49" fontId="30" fillId="0" borderId="0" xfId="0" applyNumberFormat="1" applyFont="1" applyAlignment="1">
      <alignment horizontal="center" vertical="center" wrapText="1"/>
    </xf>
    <xf numFmtId="0" fontId="31" fillId="6" borderId="2" xfId="0" applyFont="1" applyFill="1" applyBorder="1" applyAlignment="1">
      <alignment horizontal="center" vertical="center" wrapText="1"/>
    </xf>
    <xf numFmtId="4" fontId="31" fillId="6" borderId="2" xfId="0" applyNumberFormat="1" applyFont="1" applyFill="1" applyBorder="1" applyAlignment="1">
      <alignment horizontal="center" vertical="center" wrapText="1"/>
    </xf>
    <xf numFmtId="0" fontId="32" fillId="13" borderId="2" xfId="2" applyFont="1" applyBorder="1" applyAlignment="1">
      <alignment horizontal="center" vertical="center" wrapText="1"/>
    </xf>
    <xf numFmtId="0" fontId="31" fillId="0" borderId="0" xfId="0" applyFont="1" applyAlignment="1">
      <alignment horizontal="center" vertical="center" wrapText="1"/>
    </xf>
    <xf numFmtId="4" fontId="30" fillId="0" borderId="0" xfId="0" applyNumberFormat="1" applyFont="1" applyAlignment="1">
      <alignment horizontal="center" vertical="center" wrapText="1"/>
    </xf>
    <xf numFmtId="0" fontId="35" fillId="0" borderId="6" xfId="0" applyFont="1" applyBorder="1" applyAlignment="1">
      <alignment horizontal="center" vertical="center" wrapText="1"/>
    </xf>
    <xf numFmtId="0" fontId="35" fillId="0" borderId="2" xfId="0" applyFont="1" applyBorder="1" applyAlignment="1">
      <alignment horizontal="center" vertical="center" wrapText="1"/>
    </xf>
    <xf numFmtId="0" fontId="36" fillId="0" borderId="2" xfId="0" applyFont="1" applyBorder="1" applyAlignment="1">
      <alignment horizontal="center" vertical="center"/>
    </xf>
    <xf numFmtId="0" fontId="37" fillId="0" borderId="2" xfId="0" applyFont="1" applyBorder="1" applyAlignment="1">
      <alignment horizontal="center" vertical="center"/>
    </xf>
    <xf numFmtId="0" fontId="34" fillId="0" borderId="19" xfId="0" applyFont="1" applyBorder="1" applyAlignment="1">
      <alignment horizontal="center" vertical="center" wrapText="1"/>
    </xf>
    <xf numFmtId="164" fontId="38" fillId="0" borderId="3" xfId="0" applyNumberFormat="1" applyFont="1" applyBorder="1" applyAlignment="1">
      <alignment horizontal="center" vertical="center" wrapText="1"/>
    </xf>
    <xf numFmtId="0" fontId="39" fillId="0" borderId="0" xfId="4" applyFont="1" applyAlignment="1">
      <alignment horizontal="center" vertical="center" wrapText="1"/>
    </xf>
    <xf numFmtId="4" fontId="38" fillId="0" borderId="0" xfId="0" applyNumberFormat="1" applyFont="1" applyAlignment="1">
      <alignment horizontal="center" vertical="center" wrapText="1"/>
    </xf>
    <xf numFmtId="0" fontId="35" fillId="0" borderId="3" xfId="0" applyFont="1" applyBorder="1" applyAlignment="1">
      <alignment horizontal="center" vertical="center" wrapText="1"/>
    </xf>
    <xf numFmtId="164" fontId="35" fillId="0" borderId="3" xfId="0" applyNumberFormat="1" applyFont="1" applyBorder="1" applyAlignment="1">
      <alignment horizontal="center" vertical="center" wrapText="1"/>
    </xf>
    <xf numFmtId="0" fontId="35" fillId="4" borderId="2" xfId="0" applyFont="1" applyFill="1" applyBorder="1" applyAlignment="1">
      <alignment horizontal="center" vertical="center" wrapText="1"/>
    </xf>
    <xf numFmtId="0" fontId="35" fillId="0" borderId="0" xfId="0" applyFont="1" applyAlignment="1">
      <alignment horizontal="center" vertical="center" wrapText="1"/>
    </xf>
    <xf numFmtId="4" fontId="35" fillId="0" borderId="2" xfId="0" applyNumberFormat="1" applyFont="1" applyBorder="1" applyAlignment="1">
      <alignment horizontal="center" vertical="center" wrapText="1"/>
    </xf>
    <xf numFmtId="0" fontId="35" fillId="4" borderId="6" xfId="0" applyFont="1" applyFill="1" applyBorder="1" applyAlignment="1">
      <alignment horizontal="center" vertical="center" wrapText="1"/>
    </xf>
    <xf numFmtId="0" fontId="35" fillId="4" borderId="3" xfId="0" applyFont="1" applyFill="1" applyBorder="1" applyAlignment="1">
      <alignment horizontal="center" vertical="center" wrapText="1"/>
    </xf>
    <xf numFmtId="49" fontId="35" fillId="4" borderId="2" xfId="0" applyNumberFormat="1" applyFont="1" applyFill="1" applyBorder="1" applyAlignment="1">
      <alignment horizontal="center" vertical="center" wrapText="1"/>
    </xf>
    <xf numFmtId="49" fontId="35" fillId="0" borderId="2" xfId="0" applyNumberFormat="1" applyFont="1" applyBorder="1" applyAlignment="1">
      <alignment horizontal="center" vertical="center" wrapText="1"/>
    </xf>
    <xf numFmtId="4" fontId="41" fillId="0" borderId="0" xfId="0" applyNumberFormat="1" applyFont="1" applyAlignment="1">
      <alignment horizontal="center" vertical="center" wrapText="1"/>
    </xf>
    <xf numFmtId="0" fontId="35" fillId="0" borderId="19" xfId="0" applyFont="1" applyBorder="1" applyAlignment="1">
      <alignment horizontal="center" vertical="center" wrapText="1"/>
    </xf>
    <xf numFmtId="0" fontId="35" fillId="4" borderId="19" xfId="0" applyFont="1" applyFill="1" applyBorder="1" applyAlignment="1">
      <alignment horizontal="center" vertical="center" wrapText="1"/>
    </xf>
    <xf numFmtId="4" fontId="35" fillId="0" borderId="19" xfId="0" applyNumberFormat="1" applyFont="1" applyBorder="1" applyAlignment="1">
      <alignment horizontal="center" vertical="center" wrapText="1"/>
    </xf>
    <xf numFmtId="164" fontId="35" fillId="0" borderId="19" xfId="0" applyNumberFormat="1" applyFont="1" applyBorder="1" applyAlignment="1">
      <alignment horizontal="center" vertical="center" wrapText="1"/>
    </xf>
    <xf numFmtId="0" fontId="37" fillId="0" borderId="19" xfId="0" applyFont="1" applyBorder="1" applyAlignment="1">
      <alignment horizontal="center" vertical="center" wrapText="1"/>
    </xf>
    <xf numFmtId="49" fontId="35" fillId="0" borderId="19" xfId="0" applyNumberFormat="1" applyFont="1" applyBorder="1" applyAlignment="1">
      <alignment horizontal="center" vertical="center" wrapText="1"/>
    </xf>
    <xf numFmtId="49" fontId="35" fillId="0" borderId="3" xfId="0" applyNumberFormat="1" applyFont="1" applyBorder="1" applyAlignment="1">
      <alignment horizontal="center" vertical="center" wrapText="1"/>
    </xf>
    <xf numFmtId="164" fontId="35"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8" fillId="0" borderId="3" xfId="4" applyFont="1" applyBorder="1" applyAlignment="1">
      <alignment horizontal="center" vertical="center" wrapText="1"/>
    </xf>
    <xf numFmtId="0" fontId="34" fillId="0" borderId="3" xfId="0" applyFont="1" applyBorder="1" applyAlignment="1">
      <alignment horizontal="center" vertical="center" wrapText="1"/>
    </xf>
    <xf numFmtId="4" fontId="30" fillId="0" borderId="3" xfId="0" applyNumberFormat="1" applyFont="1" applyBorder="1" applyAlignment="1">
      <alignment horizontal="center" vertical="center" wrapText="1"/>
    </xf>
    <xf numFmtId="0" fontId="33"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4" borderId="3" xfId="0" applyFont="1" applyFill="1" applyBorder="1" applyAlignment="1">
      <alignment horizontal="center" vertical="center" wrapText="1"/>
    </xf>
    <xf numFmtId="17" fontId="35" fillId="4" borderId="3" xfId="0" applyNumberFormat="1" applyFont="1" applyFill="1" applyBorder="1" applyAlignment="1">
      <alignment horizontal="center" vertical="center" wrapText="1"/>
    </xf>
    <xf numFmtId="49" fontId="35" fillId="4" borderId="19" xfId="0" applyNumberFormat="1" applyFont="1" applyFill="1" applyBorder="1" applyAlignment="1">
      <alignment horizontal="center" vertical="center" wrapText="1"/>
    </xf>
    <xf numFmtId="0" fontId="43" fillId="4" borderId="3" xfId="0" applyFont="1" applyFill="1" applyBorder="1" applyAlignment="1">
      <alignment horizontal="center" vertical="center" wrapText="1"/>
    </xf>
    <xf numFmtId="49" fontId="32" fillId="13" borderId="6" xfId="2" applyNumberFormat="1" applyFont="1" applyBorder="1" applyAlignment="1">
      <alignment horizontal="center" vertical="center" wrapText="1"/>
    </xf>
    <xf numFmtId="0" fontId="43" fillId="4" borderId="2" xfId="0" applyFont="1" applyFill="1" applyBorder="1" applyAlignment="1">
      <alignment horizontal="center" vertical="center" wrapText="1"/>
    </xf>
    <xf numFmtId="0" fontId="43"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0" xfId="0" applyFont="1" applyAlignment="1">
      <alignment horizontal="center" vertical="center" wrapText="1"/>
    </xf>
    <xf numFmtId="0" fontId="34" fillId="0" borderId="2" xfId="0"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3" fillId="4" borderId="6" xfId="0" applyFont="1" applyFill="1" applyBorder="1" applyAlignment="1">
      <alignment horizontal="center" vertical="center" wrapText="1"/>
    </xf>
    <xf numFmtId="0" fontId="43" fillId="4" borderId="19"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35" fillId="4" borderId="6" xfId="0" applyFont="1" applyFill="1" applyBorder="1" applyAlignment="1">
      <alignment horizontal="center" vertical="center" wrapText="1"/>
    </xf>
    <xf numFmtId="0" fontId="35" fillId="4" borderId="19" xfId="0" applyFont="1" applyFill="1" applyBorder="1" applyAlignment="1">
      <alignment horizontal="center" vertical="center" wrapText="1"/>
    </xf>
    <xf numFmtId="0" fontId="35" fillId="4" borderId="3" xfId="0" applyFont="1" applyFill="1" applyBorder="1" applyAlignment="1">
      <alignment horizontal="center" vertical="center" wrapText="1"/>
    </xf>
    <xf numFmtId="0" fontId="35" fillId="0" borderId="6"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3" xfId="0" applyFont="1" applyBorder="1" applyAlignment="1">
      <alignment horizontal="center" vertical="center" wrapText="1"/>
    </xf>
    <xf numFmtId="0" fontId="35" fillId="4" borderId="2" xfId="0" applyFont="1" applyFill="1" applyBorder="1" applyAlignment="1">
      <alignment horizontal="center" vertical="center" wrapText="1"/>
    </xf>
    <xf numFmtId="49" fontId="35" fillId="0" borderId="6" xfId="0" applyNumberFormat="1" applyFont="1" applyBorder="1" applyAlignment="1">
      <alignment horizontal="center" vertical="center" wrapText="1"/>
    </xf>
    <xf numFmtId="49" fontId="35" fillId="0" borderId="3" xfId="0" applyNumberFormat="1" applyFont="1" applyBorder="1" applyAlignment="1">
      <alignment horizontal="center" vertical="center" wrapText="1"/>
    </xf>
    <xf numFmtId="0" fontId="42" fillId="0" borderId="3" xfId="0" applyFont="1" applyBorder="1" applyAlignment="1">
      <alignment horizontal="center" vertical="center" wrapText="1"/>
    </xf>
    <xf numFmtId="3" fontId="43" fillId="4" borderId="6" xfId="0" applyNumberFormat="1" applyFont="1" applyFill="1" applyBorder="1" applyAlignment="1">
      <alignment horizontal="center" vertical="center" wrapText="1"/>
    </xf>
    <xf numFmtId="3" fontId="35" fillId="0" borderId="6" xfId="0" applyNumberFormat="1" applyFont="1" applyBorder="1" applyAlignment="1">
      <alignment horizontal="center" vertical="center" wrapText="1"/>
    </xf>
    <xf numFmtId="49" fontId="35" fillId="0" borderId="2" xfId="0" applyNumberFormat="1" applyFont="1" applyBorder="1" applyAlignment="1">
      <alignment horizontal="center" vertical="center" wrapText="1"/>
    </xf>
    <xf numFmtId="0" fontId="35" fillId="0" borderId="2" xfId="0" applyFont="1" applyBorder="1" applyAlignment="1">
      <alignment horizontal="center" vertical="center" wrapText="1"/>
    </xf>
    <xf numFmtId="164" fontId="35" fillId="0" borderId="6" xfId="0" applyNumberFormat="1" applyFont="1" applyBorder="1" applyAlignment="1">
      <alignment horizontal="center" vertical="center" wrapText="1"/>
    </xf>
    <xf numFmtId="164" fontId="35" fillId="0" borderId="19" xfId="0" applyNumberFormat="1" applyFont="1" applyBorder="1" applyAlignment="1">
      <alignment horizontal="center" vertical="center" wrapText="1"/>
    </xf>
    <xf numFmtId="164" fontId="35" fillId="0" borderId="3" xfId="0" applyNumberFormat="1" applyFont="1" applyBorder="1" applyAlignment="1">
      <alignment horizontal="center" vertical="center" wrapText="1"/>
    </xf>
    <xf numFmtId="164" fontId="35" fillId="0" borderId="2" xfId="0" applyNumberFormat="1" applyFont="1" applyBorder="1" applyAlignment="1">
      <alignment horizontal="center" vertical="center" wrapText="1"/>
    </xf>
    <xf numFmtId="49" fontId="35" fillId="0" borderId="19" xfId="0" applyNumberFormat="1" applyFont="1" applyBorder="1" applyAlignment="1">
      <alignment horizontal="center" vertical="center" wrapText="1"/>
    </xf>
    <xf numFmtId="4" fontId="35" fillId="0" borderId="2" xfId="0" applyNumberFormat="1" applyFont="1" applyBorder="1" applyAlignment="1">
      <alignment horizontal="center" vertical="center" wrapText="1"/>
    </xf>
    <xf numFmtId="4" fontId="35" fillId="0" borderId="6" xfId="0" applyNumberFormat="1" applyFont="1" applyBorder="1" applyAlignment="1">
      <alignment horizontal="center" vertical="center" wrapText="1"/>
    </xf>
    <xf numFmtId="4" fontId="35" fillId="0" borderId="19" xfId="0" applyNumberFormat="1" applyFont="1" applyBorder="1" applyAlignment="1">
      <alignment horizontal="center" vertical="center" wrapText="1"/>
    </xf>
    <xf numFmtId="4" fontId="35" fillId="0" borderId="3" xfId="0" applyNumberFormat="1" applyFont="1" applyBorder="1" applyAlignment="1">
      <alignment horizontal="center" vertical="center" wrapText="1"/>
    </xf>
    <xf numFmtId="0" fontId="33" fillId="4" borderId="2" xfId="0" applyFont="1" applyFill="1" applyBorder="1" applyAlignment="1">
      <alignment horizontal="center" vertical="center" wrapText="1"/>
    </xf>
    <xf numFmtId="0" fontId="29" fillId="11" borderId="2" xfId="0" applyFont="1" applyFill="1" applyBorder="1" applyAlignment="1">
      <alignment horizontal="center" vertical="center" wrapText="1"/>
    </xf>
    <xf numFmtId="0" fontId="31" fillId="12" borderId="6" xfId="0" applyFont="1" applyFill="1" applyBorder="1" applyAlignment="1">
      <alignment horizontal="center" vertical="center" wrapText="1"/>
    </xf>
    <xf numFmtId="0" fontId="29" fillId="11" borderId="2" xfId="0" applyFont="1" applyFill="1" applyBorder="1" applyAlignment="1">
      <alignment horizontal="left" vertical="center" wrapText="1"/>
    </xf>
    <xf numFmtId="0" fontId="31" fillId="11" borderId="2" xfId="0" applyFont="1" applyFill="1" applyBorder="1" applyAlignment="1">
      <alignment horizontal="center" vertical="center" wrapText="1"/>
    </xf>
    <xf numFmtId="0" fontId="31" fillId="11" borderId="7" xfId="0" applyFont="1" applyFill="1" applyBorder="1" applyAlignment="1">
      <alignment horizontal="center" vertical="center" wrapText="1"/>
    </xf>
    <xf numFmtId="0" fontId="31" fillId="11" borderId="18" xfId="0" applyFont="1" applyFill="1" applyBorder="1" applyAlignment="1">
      <alignment horizontal="center" vertical="center" wrapText="1"/>
    </xf>
    <xf numFmtId="0" fontId="31" fillId="4" borderId="7" xfId="0" applyFont="1" applyFill="1" applyBorder="1" applyAlignment="1">
      <alignment horizontal="center" vertical="center" wrapText="1"/>
    </xf>
    <xf numFmtId="0" fontId="31" fillId="4" borderId="17" xfId="0" applyFont="1" applyFill="1" applyBorder="1" applyAlignment="1">
      <alignment horizontal="center" vertical="center" wrapText="1"/>
    </xf>
    <xf numFmtId="0" fontId="31" fillId="4" borderId="18" xfId="0" applyFont="1" applyFill="1" applyBorder="1" applyAlignment="1">
      <alignment horizontal="center" vertical="center" wrapText="1"/>
    </xf>
    <xf numFmtId="0" fontId="31" fillId="13" borderId="6" xfId="2" applyFont="1" applyBorder="1" applyAlignment="1">
      <alignment horizontal="center" vertical="center" wrapText="1"/>
    </xf>
    <xf numFmtId="0" fontId="36" fillId="0" borderId="6" xfId="0" applyFont="1" applyBorder="1" applyAlignment="1">
      <alignment horizontal="center" vertical="center" wrapText="1"/>
    </xf>
    <xf numFmtId="0" fontId="36" fillId="0" borderId="3" xfId="0" applyFont="1" applyBorder="1" applyAlignment="1">
      <alignment horizontal="center" vertical="center" wrapText="1"/>
    </xf>
    <xf numFmtId="49" fontId="35" fillId="4" borderId="6" xfId="0" applyNumberFormat="1" applyFont="1" applyFill="1" applyBorder="1" applyAlignment="1">
      <alignment horizontal="center" vertical="center" wrapText="1"/>
    </xf>
    <xf numFmtId="49" fontId="35" fillId="4" borderId="3" xfId="0" applyNumberFormat="1" applyFont="1" applyFill="1" applyBorder="1" applyAlignment="1">
      <alignment horizontal="center" vertical="center" wrapText="1"/>
    </xf>
    <xf numFmtId="17" fontId="35" fillId="4" borderId="6" xfId="0" applyNumberFormat="1" applyFont="1" applyFill="1" applyBorder="1" applyAlignment="1">
      <alignment horizontal="center" vertical="center" wrapText="1"/>
    </xf>
    <xf numFmtId="17" fontId="35" fillId="4" borderId="19" xfId="0" applyNumberFormat="1" applyFont="1" applyFill="1" applyBorder="1" applyAlignment="1">
      <alignment horizontal="center" vertical="center" wrapText="1"/>
    </xf>
    <xf numFmtId="17" fontId="35" fillId="4" borderId="3" xfId="0" applyNumberFormat="1" applyFont="1" applyFill="1" applyBorder="1" applyAlignment="1">
      <alignment horizontal="center" vertical="center" wrapText="1"/>
    </xf>
    <xf numFmtId="0" fontId="37" fillId="0" borderId="6"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2" xfId="0"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5">
    <cellStyle name="Neutralno" xfId="2" builtinId="28"/>
    <cellStyle name="Normal 2" xfId="3" xr:uid="{E7A72BBD-12AB-48E4-9E18-F40E6ECFBABF}"/>
    <cellStyle name="Normal 3" xfId="4" xr:uid="{4584B592-65B3-4470-BAE8-82DED7251882}"/>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30" t="s">
        <v>45</v>
      </c>
      <c r="B1" s="131"/>
      <c r="C1" s="131"/>
      <c r="D1" s="131"/>
      <c r="E1" s="119"/>
      <c r="F1" s="120"/>
      <c r="G1" s="120"/>
      <c r="H1" s="120"/>
      <c r="I1" s="120"/>
      <c r="J1" s="120"/>
      <c r="K1" s="120"/>
      <c r="L1" s="120"/>
      <c r="M1" s="121"/>
    </row>
    <row r="2" spans="1:13" ht="30.95" customHeight="1" x14ac:dyDescent="0.25">
      <c r="A2" s="130" t="s">
        <v>46</v>
      </c>
      <c r="B2" s="131"/>
      <c r="C2" s="131"/>
      <c r="D2" s="131"/>
      <c r="E2" s="63"/>
      <c r="F2" s="47" t="s">
        <v>47</v>
      </c>
      <c r="G2" s="64"/>
      <c r="H2" s="47" t="s">
        <v>48</v>
      </c>
      <c r="I2" s="64"/>
      <c r="J2" s="36"/>
      <c r="K2" s="36"/>
      <c r="L2" s="36"/>
      <c r="M2" s="37"/>
    </row>
    <row r="3" spans="1:13" ht="30.95" customHeight="1" x14ac:dyDescent="0.25">
      <c r="A3" s="130" t="s">
        <v>49</v>
      </c>
      <c r="B3" s="131"/>
      <c r="C3" s="131" t="s">
        <v>50</v>
      </c>
      <c r="D3" s="131"/>
      <c r="E3" s="119"/>
      <c r="F3" s="120"/>
      <c r="G3" s="120"/>
      <c r="H3" s="120"/>
      <c r="I3" s="120"/>
      <c r="J3" s="120"/>
      <c r="K3" s="120"/>
      <c r="L3" s="120"/>
      <c r="M3" s="121"/>
    </row>
    <row r="4" spans="1:13" ht="30.95" customHeight="1" x14ac:dyDescent="0.25">
      <c r="A4" s="130" t="s">
        <v>51</v>
      </c>
      <c r="B4" s="131"/>
      <c r="C4" s="131"/>
      <c r="D4" s="131"/>
      <c r="E4" s="63"/>
      <c r="F4" s="47" t="s">
        <v>47</v>
      </c>
      <c r="G4" s="64"/>
      <c r="H4" s="47" t="s">
        <v>48</v>
      </c>
      <c r="I4" s="64"/>
      <c r="J4" s="36"/>
      <c r="K4" s="36"/>
      <c r="L4" s="36"/>
      <c r="M4" s="37"/>
    </row>
    <row r="5" spans="1:13" ht="30.95" customHeight="1" x14ac:dyDescent="0.25">
      <c r="A5" s="138" t="s">
        <v>52</v>
      </c>
      <c r="B5" s="139"/>
      <c r="C5" s="139" t="s">
        <v>53</v>
      </c>
      <c r="D5" s="139"/>
      <c r="E5" s="122"/>
      <c r="F5" s="123"/>
      <c r="G5" s="123"/>
      <c r="H5" s="120"/>
      <c r="I5" s="120"/>
      <c r="J5" s="120"/>
      <c r="K5" s="120"/>
      <c r="L5" s="120"/>
      <c r="M5" s="121"/>
    </row>
    <row r="6" spans="1:13" ht="23.25" customHeight="1" x14ac:dyDescent="0.2">
      <c r="A6" s="34"/>
      <c r="B6" s="62"/>
      <c r="C6" s="143" t="s">
        <v>54</v>
      </c>
      <c r="D6" s="143"/>
      <c r="E6" s="143"/>
      <c r="F6" s="143"/>
      <c r="G6" s="144"/>
      <c r="H6" s="145" t="s">
        <v>55</v>
      </c>
      <c r="I6" s="145"/>
      <c r="J6" s="145"/>
      <c r="K6" s="145"/>
      <c r="L6" s="145"/>
      <c r="M6" s="146"/>
    </row>
    <row r="7" spans="1:13" ht="29.1" customHeight="1" x14ac:dyDescent="0.2">
      <c r="A7" s="124" t="s">
        <v>56</v>
      </c>
      <c r="B7" s="124" t="s">
        <v>57</v>
      </c>
      <c r="C7" s="140" t="s">
        <v>58</v>
      </c>
      <c r="D7" s="141" t="s">
        <v>59</v>
      </c>
      <c r="E7" s="141" t="s">
        <v>60</v>
      </c>
      <c r="F7" s="141" t="s">
        <v>61</v>
      </c>
      <c r="G7" s="141" t="s">
        <v>62</v>
      </c>
      <c r="H7" s="142" t="s">
        <v>63</v>
      </c>
      <c r="I7" s="142" t="s">
        <v>64</v>
      </c>
      <c r="J7" s="147" t="s">
        <v>65</v>
      </c>
      <c r="K7" s="148"/>
      <c r="L7" s="147" t="s">
        <v>66</v>
      </c>
      <c r="M7" s="148"/>
    </row>
    <row r="8" spans="1:13" ht="30.95" customHeight="1" x14ac:dyDescent="0.2">
      <c r="A8" s="125"/>
      <c r="B8" s="129"/>
      <c r="C8" s="125"/>
      <c r="D8" s="125"/>
      <c r="E8" s="125"/>
      <c r="F8" s="125"/>
      <c r="G8" s="151"/>
      <c r="H8" s="125"/>
      <c r="I8" s="125"/>
      <c r="J8" s="149"/>
      <c r="K8" s="150"/>
      <c r="L8" s="149" t="s">
        <v>66</v>
      </c>
      <c r="M8" s="150"/>
    </row>
    <row r="9" spans="1:13" ht="30.95" customHeight="1" x14ac:dyDescent="0.2">
      <c r="A9" s="126"/>
      <c r="B9" s="126"/>
      <c r="C9" s="126"/>
      <c r="D9" s="126"/>
      <c r="E9" s="126"/>
      <c r="F9" s="48"/>
      <c r="G9" s="48"/>
      <c r="H9" s="48"/>
      <c r="I9" s="48"/>
      <c r="J9" s="134"/>
      <c r="K9" s="135"/>
      <c r="L9" s="134"/>
      <c r="M9" s="135"/>
    </row>
    <row r="10" spans="1:13" ht="30.95" customHeight="1" x14ac:dyDescent="0.2">
      <c r="A10" s="127"/>
      <c r="B10" s="127"/>
      <c r="C10" s="127"/>
      <c r="D10" s="127"/>
      <c r="E10" s="127"/>
      <c r="F10" s="49"/>
      <c r="G10" s="49"/>
      <c r="H10" s="49"/>
      <c r="I10" s="49"/>
      <c r="J10" s="136"/>
      <c r="K10" s="137"/>
      <c r="L10" s="136"/>
      <c r="M10" s="137"/>
    </row>
    <row r="11" spans="1:13" ht="30.95" customHeight="1" x14ac:dyDescent="0.2">
      <c r="A11" s="127"/>
      <c r="B11" s="127"/>
      <c r="C11" s="127"/>
      <c r="D11" s="127"/>
      <c r="E11" s="127"/>
      <c r="F11" s="50"/>
      <c r="G11" s="50"/>
      <c r="H11" s="50"/>
      <c r="I11" s="50"/>
      <c r="J11" s="132" t="s">
        <v>67</v>
      </c>
      <c r="K11" s="132" t="s">
        <v>68</v>
      </c>
      <c r="L11" s="132" t="s">
        <v>69</v>
      </c>
      <c r="M11" s="132" t="s">
        <v>70</v>
      </c>
    </row>
    <row r="12" spans="1:13" ht="30.95" customHeight="1" x14ac:dyDescent="0.2">
      <c r="A12" s="127"/>
      <c r="B12" s="127"/>
      <c r="C12" s="127"/>
      <c r="D12" s="127"/>
      <c r="E12" s="127"/>
      <c r="F12" s="50"/>
      <c r="G12" s="50"/>
      <c r="H12" s="50"/>
      <c r="I12" s="50"/>
      <c r="J12" s="133"/>
      <c r="K12" s="133"/>
      <c r="L12" s="133"/>
      <c r="M12" s="133"/>
    </row>
    <row r="13" spans="1:13" ht="30.95" customHeight="1" x14ac:dyDescent="0.2">
      <c r="A13" s="127"/>
      <c r="B13" s="127"/>
      <c r="C13" s="127"/>
      <c r="D13" s="127"/>
      <c r="E13" s="127"/>
      <c r="F13" s="50"/>
      <c r="G13" s="50"/>
      <c r="H13" s="50"/>
      <c r="I13" s="50"/>
      <c r="J13" s="134"/>
      <c r="K13" s="135"/>
      <c r="L13" s="134"/>
      <c r="M13" s="135"/>
    </row>
    <row r="14" spans="1:13" ht="30" customHeight="1" x14ac:dyDescent="0.2">
      <c r="A14" s="128"/>
      <c r="B14" s="128"/>
      <c r="C14" s="128"/>
      <c r="D14" s="128"/>
      <c r="E14" s="128"/>
      <c r="F14" s="51"/>
      <c r="G14" s="51"/>
      <c r="H14" s="51"/>
      <c r="I14" s="51"/>
      <c r="J14" s="136"/>
      <c r="K14" s="137"/>
      <c r="L14" s="136"/>
      <c r="M14" s="137"/>
    </row>
    <row r="16" spans="1:13" ht="15" x14ac:dyDescent="0.25">
      <c r="C16" s="52" t="s">
        <v>71</v>
      </c>
    </row>
    <row r="17" spans="3:13" ht="14.25" x14ac:dyDescent="0.2">
      <c r="C17" s="153" t="s">
        <v>72</v>
      </c>
      <c r="D17" s="153"/>
      <c r="E17" s="153"/>
      <c r="F17" s="153"/>
      <c r="G17" s="153"/>
    </row>
    <row r="18" spans="3:13" ht="22.5" customHeight="1" x14ac:dyDescent="0.2">
      <c r="C18" s="1" t="s">
        <v>73</v>
      </c>
      <c r="D18" s="1"/>
      <c r="E18" s="1"/>
      <c r="F18" s="1"/>
      <c r="G18" s="1"/>
      <c r="H18" s="1"/>
      <c r="I18" s="1"/>
      <c r="J18" s="1"/>
      <c r="K18" s="1"/>
      <c r="L18" s="1"/>
      <c r="M18" s="1"/>
    </row>
    <row r="19" spans="3:13" ht="14.25" x14ac:dyDescent="0.2">
      <c r="C19" s="153" t="s">
        <v>74</v>
      </c>
      <c r="D19" s="153"/>
      <c r="E19" s="153"/>
      <c r="F19" s="153"/>
      <c r="G19" s="153"/>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52" t="s">
        <v>77</v>
      </c>
      <c r="D22" s="152"/>
      <c r="E22" s="152"/>
      <c r="F22" s="152"/>
      <c r="G22" s="152"/>
    </row>
    <row r="23" spans="3:13" ht="78.75" customHeight="1" x14ac:dyDescent="0.2">
      <c r="C23" s="152" t="s">
        <v>78</v>
      </c>
      <c r="D23" s="152"/>
      <c r="E23" s="152"/>
      <c r="F23" s="152"/>
      <c r="G23" s="152"/>
    </row>
    <row r="24" spans="3:13" ht="32.25" customHeight="1" x14ac:dyDescent="0.2">
      <c r="C24" s="152" t="s">
        <v>79</v>
      </c>
      <c r="D24" s="152"/>
      <c r="E24" s="152"/>
      <c r="F24" s="152"/>
      <c r="G24" s="152"/>
    </row>
    <row r="25" spans="3:13" ht="54" customHeight="1" x14ac:dyDescent="0.2">
      <c r="C25" s="152" t="s">
        <v>80</v>
      </c>
      <c r="D25" s="152"/>
      <c r="E25" s="152"/>
      <c r="F25" s="152"/>
      <c r="G25" s="152"/>
    </row>
    <row r="26" spans="3:13" ht="63" customHeight="1" x14ac:dyDescent="0.2">
      <c r="C26" s="152" t="s">
        <v>81</v>
      </c>
      <c r="D26" s="152"/>
      <c r="E26" s="152"/>
      <c r="F26" s="152"/>
      <c r="G26" s="152"/>
    </row>
    <row r="27" spans="3:13" ht="44.25" customHeight="1" x14ac:dyDescent="0.2">
      <c r="C27" s="152" t="s">
        <v>82</v>
      </c>
      <c r="D27" s="152"/>
      <c r="E27" s="152"/>
      <c r="F27" s="152"/>
      <c r="G27" s="152"/>
    </row>
    <row r="28" spans="3:13" ht="59.25" customHeight="1" x14ac:dyDescent="0.2">
      <c r="C28" s="152" t="s">
        <v>83</v>
      </c>
      <c r="D28" s="152"/>
      <c r="E28" s="152"/>
      <c r="F28" s="152"/>
      <c r="G28" s="152"/>
    </row>
    <row r="29" spans="3:13" ht="62.25" customHeight="1" x14ac:dyDescent="0.2">
      <c r="C29" s="152" t="s">
        <v>84</v>
      </c>
      <c r="D29" s="152"/>
      <c r="E29" s="152"/>
      <c r="F29" s="152"/>
      <c r="G29" s="152"/>
      <c r="H29" s="1"/>
      <c r="I29" s="1"/>
      <c r="J29" s="1"/>
      <c r="K29" s="1"/>
      <c r="L29" s="1"/>
      <c r="M29" s="1"/>
    </row>
    <row r="30" spans="3:13" ht="112.5" customHeight="1" x14ac:dyDescent="0.2">
      <c r="C30" s="152" t="s">
        <v>85</v>
      </c>
      <c r="D30" s="152"/>
      <c r="E30" s="152"/>
      <c r="F30" s="152"/>
      <c r="G30" s="152"/>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6"/>
      <c r="H2" s="157"/>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6"/>
      <c r="H4" s="157"/>
    </row>
    <row r="5" spans="1:8" ht="30.95" customHeight="1" x14ac:dyDescent="0.2">
      <c r="A5" s="20" t="s">
        <v>53</v>
      </c>
      <c r="B5" s="158"/>
      <c r="C5" s="159"/>
      <c r="D5" s="159"/>
      <c r="E5" s="159"/>
      <c r="F5" s="159"/>
      <c r="G5" s="159"/>
      <c r="H5" s="160"/>
    </row>
    <row r="6" spans="1:8" ht="24.95" customHeight="1" x14ac:dyDescent="0.2">
      <c r="A6" s="161" t="s">
        <v>88</v>
      </c>
      <c r="B6" s="162"/>
      <c r="C6" s="162"/>
      <c r="D6" s="162"/>
      <c r="E6" s="162"/>
      <c r="F6" s="162"/>
      <c r="G6" s="162"/>
      <c r="H6" s="162"/>
    </row>
    <row r="7" spans="1:8" ht="45" x14ac:dyDescent="0.2">
      <c r="A7" s="30" t="s">
        <v>58</v>
      </c>
      <c r="B7" s="30" t="s">
        <v>59</v>
      </c>
      <c r="C7" s="30" t="s">
        <v>89</v>
      </c>
      <c r="D7" s="31" t="s">
        <v>90</v>
      </c>
      <c r="E7" s="31" t="s">
        <v>91</v>
      </c>
      <c r="F7" s="31" t="s">
        <v>92</v>
      </c>
      <c r="G7" s="31" t="s">
        <v>63</v>
      </c>
      <c r="H7" s="31" t="s">
        <v>93</v>
      </c>
    </row>
    <row r="8" spans="1:8" x14ac:dyDescent="0.2">
      <c r="A8" s="163"/>
      <c r="B8" s="154"/>
      <c r="C8" s="154"/>
      <c r="D8" s="154"/>
      <c r="E8" s="154"/>
      <c r="F8" s="154"/>
      <c r="G8" s="4"/>
      <c r="H8" s="5"/>
    </row>
    <row r="9" spans="1:8" x14ac:dyDescent="0.2">
      <c r="A9" s="163"/>
      <c r="B9" s="155"/>
      <c r="C9" s="155"/>
      <c r="D9" s="155"/>
      <c r="E9" s="155"/>
      <c r="F9" s="155"/>
      <c r="G9" s="4"/>
      <c r="H9" s="5"/>
    </row>
    <row r="10" spans="1:8" x14ac:dyDescent="0.2">
      <c r="A10" s="163"/>
      <c r="B10" s="133"/>
      <c r="C10" s="133"/>
      <c r="D10" s="133"/>
      <c r="E10" s="133"/>
      <c r="F10" s="133"/>
      <c r="G10" s="4"/>
      <c r="H10" s="5"/>
    </row>
    <row r="11" spans="1:8" x14ac:dyDescent="0.2">
      <c r="A11" s="163"/>
      <c r="B11" s="154"/>
      <c r="C11" s="154"/>
      <c r="D11" s="154"/>
      <c r="E11" s="154"/>
      <c r="F11" s="154"/>
      <c r="G11" s="4"/>
      <c r="H11" s="5"/>
    </row>
    <row r="12" spans="1:8" x14ac:dyDescent="0.2">
      <c r="A12" s="163"/>
      <c r="B12" s="155"/>
      <c r="C12" s="155"/>
      <c r="D12" s="155"/>
      <c r="E12" s="155"/>
      <c r="F12" s="155"/>
      <c r="G12" s="4"/>
      <c r="H12" s="5"/>
    </row>
    <row r="13" spans="1:8" x14ac:dyDescent="0.2">
      <c r="A13" s="163"/>
      <c r="B13" s="133"/>
      <c r="C13" s="133"/>
      <c r="D13" s="133"/>
      <c r="E13" s="133"/>
      <c r="F13" s="133"/>
      <c r="G13" s="4"/>
      <c r="H13" s="5"/>
    </row>
    <row r="14" spans="1:8" x14ac:dyDescent="0.2">
      <c r="A14" s="163"/>
      <c r="B14" s="154"/>
      <c r="C14" s="154"/>
      <c r="D14" s="154"/>
      <c r="E14" s="154"/>
      <c r="F14" s="154"/>
      <c r="G14" s="4"/>
      <c r="H14" s="5"/>
    </row>
    <row r="15" spans="1:8" x14ac:dyDescent="0.2">
      <c r="A15" s="163"/>
      <c r="B15" s="155"/>
      <c r="C15" s="155"/>
      <c r="D15" s="155"/>
      <c r="E15" s="155"/>
      <c r="F15" s="155"/>
      <c r="G15" s="4"/>
      <c r="H15" s="5"/>
    </row>
    <row r="16" spans="1:8" x14ac:dyDescent="0.2">
      <c r="A16" s="163"/>
      <c r="B16" s="133"/>
      <c r="C16" s="133"/>
      <c r="D16" s="133"/>
      <c r="E16" s="133"/>
      <c r="F16" s="133"/>
      <c r="G16" s="4"/>
      <c r="H16" s="5"/>
    </row>
    <row r="17" spans="1:8" x14ac:dyDescent="0.2">
      <c r="A17" s="163"/>
      <c r="B17" s="154"/>
      <c r="C17" s="154"/>
      <c r="D17" s="154"/>
      <c r="E17" s="154"/>
      <c r="F17" s="154"/>
      <c r="G17" s="4"/>
      <c r="H17" s="5"/>
    </row>
    <row r="18" spans="1:8" x14ac:dyDescent="0.2">
      <c r="A18" s="163"/>
      <c r="B18" s="155"/>
      <c r="C18" s="155"/>
      <c r="D18" s="155"/>
      <c r="E18" s="155"/>
      <c r="F18" s="155"/>
      <c r="G18" s="4"/>
      <c r="H18" s="5"/>
    </row>
    <row r="19" spans="1:8" x14ac:dyDescent="0.2">
      <c r="A19" s="163"/>
      <c r="B19" s="133"/>
      <c r="C19" s="133"/>
      <c r="D19" s="133"/>
      <c r="E19" s="133"/>
      <c r="F19" s="133"/>
      <c r="G19" s="4"/>
      <c r="H19" s="5"/>
    </row>
    <row r="20" spans="1:8" x14ac:dyDescent="0.2">
      <c r="A20" s="163"/>
      <c r="B20" s="154"/>
      <c r="C20" s="154"/>
      <c r="D20" s="154"/>
      <c r="E20" s="154"/>
      <c r="F20" s="154"/>
      <c r="G20" s="4"/>
      <c r="H20" s="5"/>
    </row>
    <row r="21" spans="1:8" x14ac:dyDescent="0.2">
      <c r="A21" s="163"/>
      <c r="B21" s="155"/>
      <c r="C21" s="155"/>
      <c r="D21" s="155"/>
      <c r="E21" s="155"/>
      <c r="F21" s="155"/>
      <c r="G21" s="4"/>
      <c r="H21" s="5"/>
    </row>
    <row r="22" spans="1:8" x14ac:dyDescent="0.2">
      <c r="A22" s="163"/>
      <c r="B22" s="133"/>
      <c r="C22" s="133"/>
      <c r="D22" s="133"/>
      <c r="E22" s="133"/>
      <c r="F22" s="133"/>
      <c r="G22" s="4"/>
      <c r="H22" s="5"/>
    </row>
    <row r="23" spans="1:8" x14ac:dyDescent="0.2">
      <c r="A23" s="163"/>
      <c r="B23" s="154"/>
      <c r="C23" s="154"/>
      <c r="D23" s="154"/>
      <c r="E23" s="154"/>
      <c r="F23" s="154"/>
      <c r="G23" s="4"/>
      <c r="H23" s="5"/>
    </row>
    <row r="24" spans="1:8" x14ac:dyDescent="0.2">
      <c r="A24" s="163"/>
      <c r="B24" s="155"/>
      <c r="C24" s="155"/>
      <c r="D24" s="155"/>
      <c r="E24" s="155"/>
      <c r="F24" s="155"/>
      <c r="G24" s="4"/>
      <c r="H24" s="5"/>
    </row>
    <row r="25" spans="1:8" x14ac:dyDescent="0.2">
      <c r="A25" s="163"/>
      <c r="B25" s="133"/>
      <c r="C25" s="133"/>
      <c r="D25" s="133"/>
      <c r="E25" s="133"/>
      <c r="F25" s="133"/>
      <c r="G25" s="4"/>
      <c r="H25" s="5"/>
    </row>
    <row r="26" spans="1:8" x14ac:dyDescent="0.2">
      <c r="A26" s="163"/>
      <c r="B26" s="154"/>
      <c r="C26" s="154"/>
      <c r="D26" s="154"/>
      <c r="E26" s="154"/>
      <c r="F26" s="154"/>
      <c r="G26" s="4"/>
      <c r="H26" s="5"/>
    </row>
    <row r="27" spans="1:8" x14ac:dyDescent="0.2">
      <c r="A27" s="163"/>
      <c r="B27" s="155"/>
      <c r="C27" s="155"/>
      <c r="D27" s="155"/>
      <c r="E27" s="155"/>
      <c r="F27" s="155"/>
      <c r="G27" s="4"/>
      <c r="H27" s="5"/>
    </row>
    <row r="28" spans="1:8" x14ac:dyDescent="0.2">
      <c r="A28" s="163"/>
      <c r="B28" s="133"/>
      <c r="C28" s="133"/>
      <c r="D28" s="133"/>
      <c r="E28" s="133"/>
      <c r="F28" s="133"/>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58"/>
      <c r="C1" s="159"/>
      <c r="D1" s="159"/>
      <c r="E1" s="159"/>
      <c r="F1" s="159"/>
      <c r="G1" s="159"/>
      <c r="H1" s="159"/>
      <c r="I1" s="159"/>
      <c r="J1" s="160"/>
    </row>
    <row r="2" spans="1:10" ht="30" customHeight="1" x14ac:dyDescent="0.2">
      <c r="A2" s="29" t="s">
        <v>46</v>
      </c>
      <c r="B2" s="63"/>
      <c r="C2" s="47" t="s">
        <v>47</v>
      </c>
      <c r="D2" s="64"/>
      <c r="E2" s="164" t="s">
        <v>48</v>
      </c>
      <c r="F2" s="164"/>
      <c r="G2" s="165"/>
      <c r="H2" s="165"/>
      <c r="I2" s="36"/>
      <c r="J2" s="37"/>
    </row>
    <row r="3" spans="1:10" ht="30" customHeight="1" x14ac:dyDescent="0.2">
      <c r="A3" s="20" t="s">
        <v>94</v>
      </c>
      <c r="B3" s="63"/>
      <c r="C3" s="169"/>
      <c r="D3" s="120"/>
      <c r="E3" s="120"/>
      <c r="F3" s="120"/>
      <c r="G3" s="120"/>
      <c r="H3" s="120"/>
      <c r="I3" s="120"/>
      <c r="J3" s="121"/>
    </row>
    <row r="4" spans="1:10" ht="30" customHeight="1" x14ac:dyDescent="0.2">
      <c r="A4" s="20" t="s">
        <v>51</v>
      </c>
      <c r="B4" s="63"/>
      <c r="C4" s="47" t="s">
        <v>47</v>
      </c>
      <c r="D4" s="64"/>
      <c r="E4" s="164" t="s">
        <v>48</v>
      </c>
      <c r="F4" s="164"/>
      <c r="G4" s="165"/>
      <c r="H4" s="165"/>
      <c r="I4" s="36"/>
      <c r="J4" s="37"/>
    </row>
    <row r="5" spans="1:10" ht="30" customHeight="1" x14ac:dyDescent="0.2">
      <c r="A5" s="20" t="s">
        <v>52</v>
      </c>
      <c r="B5" s="158"/>
      <c r="C5" s="159"/>
      <c r="D5" s="159"/>
      <c r="E5" s="159"/>
      <c r="F5" s="159"/>
      <c r="G5" s="159"/>
      <c r="H5" s="159"/>
      <c r="I5" s="159"/>
      <c r="J5" s="160"/>
    </row>
    <row r="6" spans="1:10" ht="24.95" customHeight="1" x14ac:dyDescent="0.2">
      <c r="A6" s="166" t="s">
        <v>95</v>
      </c>
      <c r="B6" s="167"/>
      <c r="C6" s="167"/>
      <c r="D6" s="167"/>
      <c r="E6" s="167"/>
      <c r="F6" s="167"/>
      <c r="G6" s="167"/>
      <c r="H6" s="167"/>
      <c r="I6" s="167"/>
      <c r="J6" s="16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63"/>
      <c r="B8" s="4"/>
      <c r="C8" s="4"/>
      <c r="D8" s="5"/>
      <c r="E8" s="4"/>
      <c r="F8" s="4"/>
      <c r="G8" s="4"/>
      <c r="H8" s="4"/>
      <c r="I8" s="4"/>
      <c r="J8" s="4"/>
    </row>
    <row r="9" spans="1:10" x14ac:dyDescent="0.2">
      <c r="A9" s="163"/>
      <c r="B9" s="4"/>
      <c r="C9" s="4"/>
      <c r="D9" s="5"/>
      <c r="E9" s="4"/>
      <c r="F9" s="4"/>
      <c r="G9" s="4"/>
      <c r="H9" s="4"/>
      <c r="I9" s="4"/>
      <c r="J9" s="4"/>
    </row>
    <row r="10" spans="1:10" x14ac:dyDescent="0.2">
      <c r="A10" s="163"/>
      <c r="B10" s="4"/>
      <c r="C10" s="4"/>
      <c r="D10" s="5"/>
      <c r="E10" s="4"/>
      <c r="F10" s="4"/>
      <c r="G10" s="4"/>
      <c r="H10" s="4"/>
      <c r="I10" s="4"/>
      <c r="J10" s="4"/>
    </row>
    <row r="11" spans="1:10" x14ac:dyDescent="0.2">
      <c r="A11" s="163"/>
      <c r="B11" s="4"/>
      <c r="C11" s="4"/>
      <c r="D11" s="5"/>
      <c r="E11" s="4"/>
      <c r="F11" s="4"/>
      <c r="G11" s="4"/>
      <c r="H11" s="4"/>
      <c r="I11" s="4"/>
      <c r="J11" s="4"/>
    </row>
    <row r="12" spans="1:10" x14ac:dyDescent="0.2">
      <c r="A12" s="163"/>
      <c r="B12" s="4"/>
      <c r="C12" s="4"/>
      <c r="D12" s="5"/>
      <c r="E12" s="4"/>
      <c r="F12" s="4"/>
      <c r="G12" s="4"/>
      <c r="H12" s="4"/>
      <c r="I12" s="4"/>
      <c r="J12" s="4"/>
    </row>
    <row r="13" spans="1:10" x14ac:dyDescent="0.2">
      <c r="A13" s="163"/>
      <c r="B13" s="4"/>
      <c r="C13" s="4"/>
      <c r="D13" s="5"/>
      <c r="E13" s="4"/>
      <c r="F13" s="4"/>
      <c r="G13" s="4"/>
      <c r="H13" s="4"/>
      <c r="I13" s="4"/>
      <c r="J13" s="4"/>
    </row>
    <row r="14" spans="1:10" x14ac:dyDescent="0.2">
      <c r="A14" s="163"/>
      <c r="B14" s="4"/>
      <c r="C14" s="4"/>
      <c r="D14" s="5"/>
      <c r="E14" s="4"/>
      <c r="F14" s="4"/>
      <c r="G14" s="4"/>
      <c r="H14" s="4"/>
      <c r="I14" s="4"/>
      <c r="J14" s="4"/>
    </row>
    <row r="15" spans="1:10" x14ac:dyDescent="0.2">
      <c r="A15" s="163"/>
      <c r="B15" s="4"/>
      <c r="C15" s="4"/>
      <c r="D15" s="5"/>
      <c r="E15" s="4"/>
      <c r="F15" s="4"/>
      <c r="G15" s="4"/>
      <c r="H15" s="4"/>
      <c r="I15" s="4"/>
      <c r="J15" s="4"/>
    </row>
    <row r="16" spans="1:10" x14ac:dyDescent="0.2">
      <c r="A16" s="163"/>
      <c r="B16" s="4"/>
      <c r="C16" s="4"/>
      <c r="D16" s="5"/>
      <c r="E16" s="4"/>
      <c r="F16" s="4"/>
      <c r="G16" s="4"/>
      <c r="H16" s="4"/>
      <c r="I16" s="4"/>
      <c r="J16" s="4"/>
    </row>
    <row r="17" spans="1:10" x14ac:dyDescent="0.2">
      <c r="A17" s="163"/>
      <c r="B17" s="4"/>
      <c r="C17" s="4"/>
      <c r="D17" s="5"/>
      <c r="E17" s="4"/>
      <c r="F17" s="4"/>
      <c r="G17" s="4"/>
      <c r="H17" s="4"/>
      <c r="I17" s="4"/>
      <c r="J17" s="4"/>
    </row>
    <row r="18" spans="1:10" x14ac:dyDescent="0.2">
      <c r="A18" s="163"/>
      <c r="B18" s="4"/>
      <c r="C18" s="4"/>
      <c r="D18" s="5"/>
      <c r="E18" s="4"/>
      <c r="F18" s="4"/>
      <c r="G18" s="4"/>
      <c r="H18" s="4"/>
      <c r="I18" s="4"/>
      <c r="J18" s="4"/>
    </row>
    <row r="19" spans="1:10" x14ac:dyDescent="0.2">
      <c r="A19" s="163"/>
      <c r="B19" s="4"/>
      <c r="C19" s="4"/>
      <c r="D19" s="5"/>
      <c r="E19" s="4"/>
      <c r="F19" s="4"/>
      <c r="G19" s="4"/>
      <c r="H19" s="4"/>
      <c r="I19" s="4"/>
      <c r="J19" s="4"/>
    </row>
    <row r="20" spans="1:10" x14ac:dyDescent="0.2">
      <c r="A20" s="163"/>
      <c r="B20" s="4"/>
      <c r="C20" s="4"/>
      <c r="D20" s="5"/>
      <c r="E20" s="4"/>
      <c r="F20" s="4"/>
      <c r="G20" s="4"/>
      <c r="H20" s="4"/>
      <c r="I20" s="4"/>
      <c r="J20" s="4"/>
    </row>
    <row r="21" spans="1:10" x14ac:dyDescent="0.2">
      <c r="A21" s="163"/>
      <c r="B21" s="4"/>
      <c r="C21" s="4"/>
      <c r="D21" s="5"/>
      <c r="E21" s="4"/>
      <c r="F21" s="4"/>
      <c r="G21" s="4"/>
      <c r="H21" s="4"/>
      <c r="I21" s="4"/>
      <c r="J21" s="4"/>
    </row>
    <row r="22" spans="1:10" x14ac:dyDescent="0.2">
      <c r="A22" s="163"/>
      <c r="B22" s="4"/>
      <c r="C22" s="4"/>
      <c r="D22" s="5"/>
      <c r="E22" s="4"/>
      <c r="F22" s="4"/>
      <c r="G22" s="4"/>
      <c r="H22" s="4"/>
      <c r="I22" s="4"/>
      <c r="J22" s="4"/>
    </row>
    <row r="23" spans="1:10" x14ac:dyDescent="0.2">
      <c r="A23" s="163"/>
      <c r="B23" s="4"/>
      <c r="C23" s="4"/>
      <c r="D23" s="5"/>
      <c r="E23" s="4"/>
      <c r="F23" s="4"/>
      <c r="G23" s="4"/>
      <c r="H23" s="4"/>
      <c r="I23" s="4"/>
      <c r="J23" s="4"/>
    </row>
    <row r="24" spans="1:10" x14ac:dyDescent="0.2">
      <c r="A24" s="163"/>
      <c r="B24" s="4"/>
      <c r="C24" s="4"/>
      <c r="D24" s="5"/>
      <c r="E24" s="4"/>
      <c r="F24" s="4"/>
      <c r="G24" s="4"/>
      <c r="H24" s="4"/>
      <c r="I24" s="4"/>
      <c r="J24" s="4"/>
    </row>
    <row r="25" spans="1:10" x14ac:dyDescent="0.2">
      <c r="A25" s="163"/>
      <c r="B25" s="4"/>
      <c r="C25" s="4"/>
      <c r="D25" s="5"/>
      <c r="E25" s="4"/>
      <c r="F25" s="4"/>
      <c r="G25" s="4"/>
      <c r="H25" s="4"/>
      <c r="I25" s="4"/>
      <c r="J25" s="4"/>
    </row>
    <row r="26" spans="1:10" x14ac:dyDescent="0.2">
      <c r="A26" s="163"/>
      <c r="B26" s="4"/>
      <c r="C26" s="4"/>
      <c r="D26" s="5"/>
      <c r="E26" s="4"/>
      <c r="F26" s="4"/>
      <c r="G26" s="4"/>
      <c r="H26" s="4"/>
      <c r="I26" s="4"/>
      <c r="J26" s="4"/>
    </row>
    <row r="27" spans="1:10" x14ac:dyDescent="0.2">
      <c r="A27" s="163"/>
      <c r="B27" s="4"/>
      <c r="C27" s="4"/>
      <c r="D27" s="5"/>
      <c r="E27" s="4"/>
      <c r="F27" s="4"/>
      <c r="G27" s="4"/>
      <c r="H27" s="4"/>
      <c r="I27" s="4"/>
      <c r="J27" s="4"/>
    </row>
    <row r="28" spans="1:10" x14ac:dyDescent="0.2">
      <c r="A28" s="163"/>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69"/>
  <sheetViews>
    <sheetView tabSelected="1" zoomScale="51" zoomScaleNormal="51" zoomScaleSheetLayoutView="87" workbookViewId="0">
      <pane ySplit="6" topLeftCell="A7" activePane="bottomLeft" state="frozen"/>
      <selection pane="bottomLeft" activeCell="H52" sqref="H52"/>
    </sheetView>
  </sheetViews>
  <sheetFormatPr defaultColWidth="9.140625" defaultRowHeight="15" x14ac:dyDescent="0.2"/>
  <cols>
    <col min="1" max="1" width="24.5703125" style="68" customWidth="1"/>
    <col min="2" max="2" width="50.85546875" style="68" customWidth="1"/>
    <col min="3" max="3" width="51.5703125" style="68" customWidth="1"/>
    <col min="4" max="4" width="50.28515625" style="68" customWidth="1"/>
    <col min="5" max="5" width="81.85546875" style="68" customWidth="1"/>
    <col min="6" max="6" width="51.42578125" style="68" customWidth="1"/>
    <col min="7" max="7" width="40.140625" style="76" customWidth="1"/>
    <col min="8" max="8" width="81.140625" style="68" customWidth="1"/>
    <col min="9" max="9" width="30.42578125" style="68" customWidth="1"/>
    <col min="10" max="10" width="26.42578125" style="68" customWidth="1"/>
    <col min="11" max="11" width="32.7109375" style="68" customWidth="1"/>
    <col min="12" max="12" width="57.42578125" style="68" customWidth="1"/>
    <col min="13" max="13" width="37.42578125" style="68" customWidth="1"/>
    <col min="14" max="14" width="25" style="68" customWidth="1"/>
    <col min="15" max="15" width="49.7109375" style="68" customWidth="1"/>
    <col min="16" max="16" width="17.7109375" style="117" customWidth="1"/>
    <col min="17" max="20" width="17.7109375" style="68" customWidth="1"/>
    <col min="21" max="16384" width="9.140625" style="68"/>
  </cols>
  <sheetData>
    <row r="1" spans="1:70" ht="12.75" customHeight="1" x14ac:dyDescent="0.2">
      <c r="A1" s="197" t="s">
        <v>159</v>
      </c>
      <c r="B1" s="197"/>
      <c r="C1" s="197"/>
      <c r="D1" s="197"/>
      <c r="E1" s="197"/>
      <c r="F1" s="197"/>
      <c r="G1" s="197"/>
      <c r="H1" s="197"/>
      <c r="I1" s="197"/>
      <c r="J1" s="197"/>
      <c r="K1" s="197"/>
      <c r="L1" s="197"/>
      <c r="M1" s="197"/>
      <c r="N1" s="197"/>
      <c r="O1" s="197"/>
      <c r="P1" s="197"/>
      <c r="Q1" s="197"/>
      <c r="R1" s="197"/>
      <c r="S1" s="197"/>
      <c r="T1" s="197"/>
    </row>
    <row r="2" spans="1:70" ht="43.5" customHeight="1" x14ac:dyDescent="0.2">
      <c r="A2" s="197"/>
      <c r="B2" s="197"/>
      <c r="C2" s="197"/>
      <c r="D2" s="197"/>
      <c r="E2" s="197"/>
      <c r="F2" s="197"/>
      <c r="G2" s="197"/>
      <c r="H2" s="197"/>
      <c r="I2" s="197"/>
      <c r="J2" s="197"/>
      <c r="K2" s="197"/>
      <c r="L2" s="197"/>
      <c r="M2" s="197"/>
      <c r="N2" s="197"/>
      <c r="O2" s="197"/>
      <c r="P2" s="197"/>
      <c r="Q2" s="197"/>
      <c r="R2" s="197"/>
      <c r="S2" s="197"/>
      <c r="T2" s="197"/>
    </row>
    <row r="3" spans="1:70" ht="48.75" customHeight="1" x14ac:dyDescent="0.2">
      <c r="A3" s="199" t="s">
        <v>99</v>
      </c>
      <c r="B3" s="199"/>
      <c r="C3" s="199"/>
      <c r="D3" s="203" t="s">
        <v>218</v>
      </c>
      <c r="E3" s="204"/>
      <c r="F3" s="204"/>
      <c r="G3" s="205"/>
      <c r="H3" s="201" t="s">
        <v>160</v>
      </c>
      <c r="I3" s="202"/>
      <c r="J3" s="203" t="s">
        <v>199</v>
      </c>
      <c r="K3" s="204"/>
      <c r="L3" s="205"/>
      <c r="M3" s="200" t="s">
        <v>100</v>
      </c>
      <c r="N3" s="200"/>
      <c r="O3" s="200"/>
      <c r="P3" s="196" t="s">
        <v>212</v>
      </c>
      <c r="Q3" s="196"/>
      <c r="R3" s="196"/>
      <c r="S3" s="196"/>
      <c r="T3" s="196"/>
    </row>
    <row r="4" spans="1:70" ht="33.75" customHeight="1" x14ac:dyDescent="0.2">
      <c r="A4" s="198" t="s">
        <v>158</v>
      </c>
      <c r="B4" s="198"/>
      <c r="C4" s="198"/>
      <c r="D4" s="198"/>
      <c r="E4" s="198"/>
      <c r="F4" s="198"/>
      <c r="G4" s="198"/>
      <c r="H4" s="198"/>
      <c r="I4" s="198"/>
      <c r="J4" s="198"/>
      <c r="K4" s="198"/>
      <c r="L4" s="206" t="s">
        <v>102</v>
      </c>
      <c r="M4" s="206"/>
      <c r="N4" s="206"/>
      <c r="O4" s="206"/>
      <c r="P4" s="206"/>
      <c r="Q4" s="206"/>
      <c r="R4" s="206"/>
      <c r="S4" s="206"/>
      <c r="T4" s="206"/>
    </row>
    <row r="5" spans="1:70" s="71" customFormat="1" ht="33.75" customHeight="1" x14ac:dyDescent="0.2">
      <c r="A5" s="69"/>
      <c r="B5" s="69" t="s">
        <v>165</v>
      </c>
      <c r="C5" s="69" t="s">
        <v>166</v>
      </c>
      <c r="D5" s="69" t="s">
        <v>167</v>
      </c>
      <c r="E5" s="69" t="s">
        <v>168</v>
      </c>
      <c r="F5" s="69" t="s">
        <v>169</v>
      </c>
      <c r="G5" s="69" t="s">
        <v>170</v>
      </c>
      <c r="H5" s="69" t="s">
        <v>171</v>
      </c>
      <c r="I5" s="69" t="s">
        <v>172</v>
      </c>
      <c r="J5" s="69" t="s">
        <v>173</v>
      </c>
      <c r="K5" s="69" t="s">
        <v>174</v>
      </c>
      <c r="L5" s="70" t="s">
        <v>175</v>
      </c>
      <c r="M5" s="70" t="s">
        <v>176</v>
      </c>
      <c r="N5" s="70" t="s">
        <v>177</v>
      </c>
      <c r="O5" s="70" t="s">
        <v>178</v>
      </c>
      <c r="P5" s="113" t="s">
        <v>179</v>
      </c>
      <c r="Q5" s="70" t="s">
        <v>180</v>
      </c>
      <c r="R5" s="70" t="s">
        <v>181</v>
      </c>
      <c r="S5" s="70" t="s">
        <v>182</v>
      </c>
      <c r="T5" s="70" t="s">
        <v>183</v>
      </c>
    </row>
    <row r="6" spans="1:70" s="75" customFormat="1" ht="93" customHeight="1" x14ac:dyDescent="0.2">
      <c r="A6" s="72" t="s">
        <v>103</v>
      </c>
      <c r="B6" s="72" t="s">
        <v>187</v>
      </c>
      <c r="C6" s="72" t="s">
        <v>186</v>
      </c>
      <c r="D6" s="72" t="s">
        <v>185</v>
      </c>
      <c r="E6" s="72" t="s">
        <v>58</v>
      </c>
      <c r="F6" s="72" t="s">
        <v>184</v>
      </c>
      <c r="G6" s="73" t="s">
        <v>188</v>
      </c>
      <c r="H6" s="72" t="s">
        <v>189</v>
      </c>
      <c r="I6" s="72" t="s">
        <v>190</v>
      </c>
      <c r="J6" s="72" t="s">
        <v>191</v>
      </c>
      <c r="K6" s="72" t="s">
        <v>192</v>
      </c>
      <c r="L6" s="74" t="s">
        <v>193</v>
      </c>
      <c r="M6" s="74" t="s">
        <v>194</v>
      </c>
      <c r="N6" s="74" t="s">
        <v>195</v>
      </c>
      <c r="O6" s="74" t="s">
        <v>196</v>
      </c>
      <c r="P6" s="74" t="s">
        <v>197</v>
      </c>
      <c r="Q6" s="74" t="s">
        <v>161</v>
      </c>
      <c r="R6" s="74" t="s">
        <v>162</v>
      </c>
      <c r="S6" s="74" t="s">
        <v>163</v>
      </c>
      <c r="T6" s="74"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s="88" customFormat="1" ht="131.25" customHeight="1" x14ac:dyDescent="0.2">
      <c r="A7" s="178">
        <v>1</v>
      </c>
      <c r="B7" s="178" t="s">
        <v>200</v>
      </c>
      <c r="C7" s="178" t="s">
        <v>219</v>
      </c>
      <c r="D7" s="85" t="s">
        <v>233</v>
      </c>
      <c r="E7" s="178" t="s">
        <v>220</v>
      </c>
      <c r="F7" s="178" t="s">
        <v>401</v>
      </c>
      <c r="G7" s="189">
        <v>132500</v>
      </c>
      <c r="H7" s="79" t="s">
        <v>221</v>
      </c>
      <c r="I7" s="178" t="s">
        <v>243</v>
      </c>
      <c r="J7" s="178" t="s">
        <v>207</v>
      </c>
      <c r="K7" s="178" t="s">
        <v>222</v>
      </c>
      <c r="L7" s="92" t="s">
        <v>224</v>
      </c>
      <c r="M7" s="87" t="s">
        <v>414</v>
      </c>
      <c r="N7" s="211" t="s">
        <v>214</v>
      </c>
      <c r="O7" s="173" t="s">
        <v>227</v>
      </c>
      <c r="P7" s="170">
        <v>25.11</v>
      </c>
      <c r="Q7" s="173">
        <v>26</v>
      </c>
      <c r="R7" s="176">
        <v>26.5</v>
      </c>
      <c r="S7" s="176">
        <v>27</v>
      </c>
      <c r="T7" s="176">
        <v>27.5</v>
      </c>
    </row>
    <row r="8" spans="1:70" s="88" customFormat="1" ht="61.5" hidden="1" customHeight="1" x14ac:dyDescent="0.2">
      <c r="A8" s="186"/>
      <c r="B8" s="186"/>
      <c r="C8" s="186"/>
      <c r="D8" s="176" t="s">
        <v>340</v>
      </c>
      <c r="E8" s="186"/>
      <c r="F8" s="186"/>
      <c r="G8" s="190"/>
      <c r="H8" s="207" t="s">
        <v>400</v>
      </c>
      <c r="I8" s="186"/>
      <c r="J8" s="186"/>
      <c r="K8" s="186"/>
      <c r="L8" s="209" t="s">
        <v>223</v>
      </c>
      <c r="M8" s="173" t="s">
        <v>225</v>
      </c>
      <c r="N8" s="212"/>
      <c r="O8" s="175"/>
      <c r="P8" s="172"/>
      <c r="Q8" s="175"/>
      <c r="R8" s="178"/>
      <c r="S8" s="178"/>
      <c r="T8" s="178"/>
    </row>
    <row r="9" spans="1:70" s="88" customFormat="1" ht="145.5" customHeight="1" x14ac:dyDescent="0.2">
      <c r="A9" s="186"/>
      <c r="B9" s="186"/>
      <c r="C9" s="186"/>
      <c r="D9" s="178"/>
      <c r="E9" s="186"/>
      <c r="F9" s="186"/>
      <c r="G9" s="190"/>
      <c r="H9" s="208"/>
      <c r="I9" s="186"/>
      <c r="J9" s="186"/>
      <c r="K9" s="186"/>
      <c r="L9" s="210"/>
      <c r="M9" s="175"/>
      <c r="N9" s="213"/>
      <c r="O9" s="87" t="s">
        <v>226</v>
      </c>
      <c r="P9" s="114">
        <v>0</v>
      </c>
      <c r="Q9" s="87">
        <v>0</v>
      </c>
      <c r="R9" s="78">
        <v>0</v>
      </c>
      <c r="S9" s="78">
        <v>0</v>
      </c>
      <c r="T9" s="78">
        <v>1</v>
      </c>
    </row>
    <row r="10" spans="1:70" s="88" customFormat="1" ht="64.5" customHeight="1" x14ac:dyDescent="0.2">
      <c r="A10" s="176">
        <v>2</v>
      </c>
      <c r="B10" s="176" t="s">
        <v>200</v>
      </c>
      <c r="C10" s="178" t="s">
        <v>219</v>
      </c>
      <c r="D10" s="176" t="s">
        <v>436</v>
      </c>
      <c r="E10" s="176" t="s">
        <v>228</v>
      </c>
      <c r="F10" s="176" t="s">
        <v>235</v>
      </c>
      <c r="G10" s="187">
        <v>10000</v>
      </c>
      <c r="H10" s="176" t="s">
        <v>402</v>
      </c>
      <c r="I10" s="176" t="s">
        <v>243</v>
      </c>
      <c r="J10" s="176" t="s">
        <v>207</v>
      </c>
      <c r="K10" s="176" t="s">
        <v>231</v>
      </c>
      <c r="L10" s="180" t="s">
        <v>229</v>
      </c>
      <c r="M10" s="173" t="s">
        <v>230</v>
      </c>
      <c r="N10" s="176" t="s">
        <v>214</v>
      </c>
      <c r="O10" s="173" t="s">
        <v>232</v>
      </c>
      <c r="P10" s="170">
        <v>2</v>
      </c>
      <c r="Q10" s="173">
        <v>2</v>
      </c>
      <c r="R10" s="176">
        <v>2</v>
      </c>
      <c r="S10" s="176">
        <v>3</v>
      </c>
      <c r="T10" s="176">
        <v>3</v>
      </c>
    </row>
    <row r="11" spans="1:70" s="88" customFormat="1" ht="53.25" customHeight="1" x14ac:dyDescent="0.2">
      <c r="A11" s="177"/>
      <c r="B11" s="177"/>
      <c r="C11" s="186"/>
      <c r="D11" s="177"/>
      <c r="E11" s="177"/>
      <c r="F11" s="177"/>
      <c r="G11" s="188"/>
      <c r="H11" s="177"/>
      <c r="I11" s="177"/>
      <c r="J11" s="177"/>
      <c r="K11" s="177"/>
      <c r="L11" s="191"/>
      <c r="M11" s="174"/>
      <c r="N11" s="177"/>
      <c r="O11" s="174"/>
      <c r="P11" s="171"/>
      <c r="Q11" s="174"/>
      <c r="R11" s="177"/>
      <c r="S11" s="177"/>
      <c r="T11" s="177"/>
    </row>
    <row r="12" spans="1:70" s="88" customFormat="1" ht="84.75" customHeight="1" x14ac:dyDescent="0.2">
      <c r="A12" s="178"/>
      <c r="B12" s="178"/>
      <c r="C12" s="186"/>
      <c r="D12" s="178"/>
      <c r="E12" s="178"/>
      <c r="F12" s="178"/>
      <c r="G12" s="189"/>
      <c r="H12" s="178"/>
      <c r="I12" s="178"/>
      <c r="J12" s="178"/>
      <c r="K12" s="178"/>
      <c r="L12" s="181"/>
      <c r="M12" s="175"/>
      <c r="N12" s="178"/>
      <c r="O12" s="175"/>
      <c r="P12" s="172"/>
      <c r="Q12" s="175"/>
      <c r="R12" s="178"/>
      <c r="S12" s="178"/>
      <c r="T12" s="178"/>
    </row>
    <row r="13" spans="1:70" s="88" customFormat="1" ht="150" customHeight="1" x14ac:dyDescent="0.2">
      <c r="A13" s="78">
        <v>3</v>
      </c>
      <c r="B13" s="77" t="s">
        <v>200</v>
      </c>
      <c r="C13" s="77" t="s">
        <v>219</v>
      </c>
      <c r="D13" s="77" t="s">
        <v>437</v>
      </c>
      <c r="E13" s="78" t="s">
        <v>234</v>
      </c>
      <c r="F13" s="78" t="s">
        <v>236</v>
      </c>
      <c r="G13" s="86">
        <v>37800</v>
      </c>
      <c r="H13" s="77" t="s">
        <v>237</v>
      </c>
      <c r="I13" s="78" t="s">
        <v>243</v>
      </c>
      <c r="J13" s="78" t="s">
        <v>206</v>
      </c>
      <c r="K13" s="78" t="s">
        <v>238</v>
      </c>
      <c r="L13" s="93" t="s">
        <v>239</v>
      </c>
      <c r="M13" s="87" t="s">
        <v>414</v>
      </c>
      <c r="N13" s="77" t="s">
        <v>214</v>
      </c>
      <c r="O13" s="92" t="s">
        <v>240</v>
      </c>
      <c r="P13" s="114">
        <v>1</v>
      </c>
      <c r="Q13" s="87">
        <v>1</v>
      </c>
      <c r="R13" s="78">
        <v>1</v>
      </c>
      <c r="S13" s="78">
        <v>1</v>
      </c>
      <c r="T13" s="78">
        <v>1</v>
      </c>
    </row>
    <row r="14" spans="1:70" s="88" customFormat="1" ht="106.5" customHeight="1" x14ac:dyDescent="0.2">
      <c r="A14" s="186">
        <v>4</v>
      </c>
      <c r="B14" s="176" t="s">
        <v>200</v>
      </c>
      <c r="C14" s="176" t="s">
        <v>219</v>
      </c>
      <c r="D14" s="176" t="s">
        <v>340</v>
      </c>
      <c r="E14" s="186" t="s">
        <v>241</v>
      </c>
      <c r="F14" s="186" t="s">
        <v>242</v>
      </c>
      <c r="G14" s="189">
        <v>300000</v>
      </c>
      <c r="H14" s="176" t="s">
        <v>432</v>
      </c>
      <c r="I14" s="186" t="s">
        <v>243</v>
      </c>
      <c r="J14" s="186" t="s">
        <v>207</v>
      </c>
      <c r="K14" s="186" t="s">
        <v>244</v>
      </c>
      <c r="L14" s="180" t="s">
        <v>245</v>
      </c>
      <c r="M14" s="176" t="s">
        <v>246</v>
      </c>
      <c r="N14" s="176" t="s">
        <v>214</v>
      </c>
      <c r="O14" s="173" t="s">
        <v>247</v>
      </c>
      <c r="P14" s="170">
        <v>0</v>
      </c>
      <c r="Q14" s="173">
        <v>15</v>
      </c>
      <c r="R14" s="176">
        <v>30</v>
      </c>
      <c r="S14" s="176">
        <v>45</v>
      </c>
      <c r="T14" s="176">
        <v>60</v>
      </c>
    </row>
    <row r="15" spans="1:70" s="88" customFormat="1" ht="106.5" customHeight="1" x14ac:dyDescent="0.2">
      <c r="A15" s="186"/>
      <c r="B15" s="178"/>
      <c r="C15" s="178"/>
      <c r="D15" s="178"/>
      <c r="E15" s="186"/>
      <c r="F15" s="186"/>
      <c r="G15" s="190"/>
      <c r="H15" s="178"/>
      <c r="I15" s="186"/>
      <c r="J15" s="186"/>
      <c r="K15" s="186"/>
      <c r="L15" s="181"/>
      <c r="M15" s="178"/>
      <c r="N15" s="178"/>
      <c r="O15" s="175"/>
      <c r="P15" s="172"/>
      <c r="Q15" s="175"/>
      <c r="R15" s="178"/>
      <c r="S15" s="178"/>
      <c r="T15" s="178"/>
    </row>
    <row r="16" spans="1:70" s="88" customFormat="1" ht="84" x14ac:dyDescent="0.2">
      <c r="A16" s="95">
        <v>5</v>
      </c>
      <c r="B16" s="95" t="s">
        <v>200</v>
      </c>
      <c r="C16" s="95" t="s">
        <v>201</v>
      </c>
      <c r="D16" s="85" t="s">
        <v>248</v>
      </c>
      <c r="E16" s="95" t="s">
        <v>249</v>
      </c>
      <c r="F16" s="97" t="s">
        <v>250</v>
      </c>
      <c r="G16" s="98">
        <v>47000</v>
      </c>
      <c r="H16" s="85" t="s">
        <v>251</v>
      </c>
      <c r="I16" s="95" t="s">
        <v>243</v>
      </c>
      <c r="J16" s="95" t="s">
        <v>206</v>
      </c>
      <c r="K16" s="95" t="s">
        <v>252</v>
      </c>
      <c r="L16" s="100" t="s">
        <v>413</v>
      </c>
      <c r="M16" s="100" t="s">
        <v>421</v>
      </c>
      <c r="N16" s="96" t="s">
        <v>216</v>
      </c>
      <c r="O16" s="111" t="s">
        <v>416</v>
      </c>
      <c r="P16" s="115">
        <v>0</v>
      </c>
      <c r="Q16" s="95">
        <v>1</v>
      </c>
      <c r="R16" s="95">
        <v>1</v>
      </c>
      <c r="S16" s="95">
        <v>1</v>
      </c>
      <c r="T16" s="95">
        <v>1</v>
      </c>
    </row>
    <row r="17" spans="1:20" s="88" customFormat="1" ht="58.9" customHeight="1" x14ac:dyDescent="0.2">
      <c r="A17" s="176">
        <v>6</v>
      </c>
      <c r="B17" s="176" t="s">
        <v>202</v>
      </c>
      <c r="C17" s="176" t="s">
        <v>201</v>
      </c>
      <c r="D17" s="78" t="s">
        <v>253</v>
      </c>
      <c r="E17" s="176" t="s">
        <v>198</v>
      </c>
      <c r="F17" s="193" t="s">
        <v>256</v>
      </c>
      <c r="G17" s="187">
        <v>143000</v>
      </c>
      <c r="H17" s="78" t="s">
        <v>403</v>
      </c>
      <c r="I17" s="176" t="s">
        <v>243</v>
      </c>
      <c r="J17" s="176" t="s">
        <v>206</v>
      </c>
      <c r="K17" s="176" t="s">
        <v>260</v>
      </c>
      <c r="L17" s="214" t="s">
        <v>261</v>
      </c>
      <c r="M17" s="180" t="s">
        <v>414</v>
      </c>
      <c r="N17" s="173" t="s">
        <v>214</v>
      </c>
      <c r="O17" s="209" t="s">
        <v>262</v>
      </c>
      <c r="P17" s="170">
        <v>10</v>
      </c>
      <c r="Q17" s="176">
        <v>11</v>
      </c>
      <c r="R17" s="176">
        <v>11</v>
      </c>
      <c r="S17" s="176">
        <v>12</v>
      </c>
      <c r="T17" s="176">
        <v>12</v>
      </c>
    </row>
    <row r="18" spans="1:20" s="88" customFormat="1" ht="57.6" customHeight="1" x14ac:dyDescent="0.2">
      <c r="A18" s="177"/>
      <c r="B18" s="177"/>
      <c r="C18" s="177"/>
      <c r="D18" s="85" t="s">
        <v>254</v>
      </c>
      <c r="E18" s="177"/>
      <c r="F18" s="194"/>
      <c r="G18" s="188"/>
      <c r="H18" s="78" t="s">
        <v>258</v>
      </c>
      <c r="I18" s="177"/>
      <c r="J18" s="177"/>
      <c r="K18" s="177"/>
      <c r="L18" s="215"/>
      <c r="M18" s="191"/>
      <c r="N18" s="174"/>
      <c r="O18" s="210"/>
      <c r="P18" s="172"/>
      <c r="Q18" s="178"/>
      <c r="R18" s="178"/>
      <c r="S18" s="178"/>
      <c r="T18" s="178"/>
    </row>
    <row r="19" spans="1:20" s="88" customFormat="1" ht="43.9" customHeight="1" x14ac:dyDescent="0.2">
      <c r="A19" s="177"/>
      <c r="B19" s="177"/>
      <c r="C19" s="177"/>
      <c r="D19" s="176" t="s">
        <v>255</v>
      </c>
      <c r="E19" s="177"/>
      <c r="F19" s="194"/>
      <c r="G19" s="188"/>
      <c r="H19" s="176" t="s">
        <v>259</v>
      </c>
      <c r="I19" s="177"/>
      <c r="J19" s="177"/>
      <c r="K19" s="177"/>
      <c r="L19" s="215"/>
      <c r="M19" s="191"/>
      <c r="N19" s="174"/>
      <c r="O19" s="209" t="s">
        <v>424</v>
      </c>
      <c r="P19" s="170">
        <v>1</v>
      </c>
      <c r="Q19" s="176">
        <v>3</v>
      </c>
      <c r="R19" s="176">
        <v>3</v>
      </c>
      <c r="S19" s="176">
        <v>4</v>
      </c>
      <c r="T19" s="176">
        <v>4</v>
      </c>
    </row>
    <row r="20" spans="1:20" s="88" customFormat="1" ht="51" customHeight="1" x14ac:dyDescent="0.2">
      <c r="A20" s="178"/>
      <c r="B20" s="178"/>
      <c r="C20" s="178"/>
      <c r="D20" s="178"/>
      <c r="E20" s="178"/>
      <c r="F20" s="195"/>
      <c r="G20" s="189"/>
      <c r="H20" s="178"/>
      <c r="I20" s="178"/>
      <c r="J20" s="178"/>
      <c r="K20" s="178"/>
      <c r="L20" s="216"/>
      <c r="M20" s="181"/>
      <c r="N20" s="175"/>
      <c r="O20" s="210"/>
      <c r="P20" s="172"/>
      <c r="Q20" s="178"/>
      <c r="R20" s="178"/>
      <c r="S20" s="178"/>
      <c r="T20" s="178"/>
    </row>
    <row r="21" spans="1:20" s="88" customFormat="1" ht="109.5" customHeight="1" x14ac:dyDescent="0.2">
      <c r="A21" s="176">
        <v>7</v>
      </c>
      <c r="B21" s="176" t="s">
        <v>202</v>
      </c>
      <c r="C21" s="176" t="s">
        <v>201</v>
      </c>
      <c r="D21" s="78" t="s">
        <v>263</v>
      </c>
      <c r="E21" s="176" t="s">
        <v>265</v>
      </c>
      <c r="F21" s="193" t="s">
        <v>266</v>
      </c>
      <c r="G21" s="187">
        <v>1498830</v>
      </c>
      <c r="H21" s="78" t="s">
        <v>407</v>
      </c>
      <c r="I21" s="176" t="s">
        <v>243</v>
      </c>
      <c r="J21" s="78" t="s">
        <v>206</v>
      </c>
      <c r="K21" s="176" t="s">
        <v>269</v>
      </c>
      <c r="L21" s="180" t="s">
        <v>425</v>
      </c>
      <c r="M21" s="93" t="s">
        <v>414</v>
      </c>
      <c r="N21" s="173" t="s">
        <v>214</v>
      </c>
      <c r="O21" s="173" t="s">
        <v>270</v>
      </c>
      <c r="P21" s="170">
        <v>57</v>
      </c>
      <c r="Q21" s="176">
        <v>58</v>
      </c>
      <c r="R21" s="176">
        <v>58</v>
      </c>
      <c r="S21" s="176">
        <v>58</v>
      </c>
      <c r="T21" s="176">
        <v>58</v>
      </c>
    </row>
    <row r="22" spans="1:20" s="88" customFormat="1" ht="42" customHeight="1" x14ac:dyDescent="0.2">
      <c r="A22" s="177"/>
      <c r="B22" s="177"/>
      <c r="C22" s="177"/>
      <c r="D22" s="176" t="s">
        <v>254</v>
      </c>
      <c r="E22" s="177"/>
      <c r="F22" s="194"/>
      <c r="G22" s="188"/>
      <c r="H22" s="176" t="s">
        <v>267</v>
      </c>
      <c r="I22" s="177"/>
      <c r="J22" s="176" t="s">
        <v>206</v>
      </c>
      <c r="K22" s="177"/>
      <c r="L22" s="191"/>
      <c r="M22" s="180" t="s">
        <v>414</v>
      </c>
      <c r="N22" s="174"/>
      <c r="O22" s="175"/>
      <c r="P22" s="172"/>
      <c r="Q22" s="178"/>
      <c r="R22" s="178"/>
      <c r="S22" s="178"/>
      <c r="T22" s="178"/>
    </row>
    <row r="23" spans="1:20" s="88" customFormat="1" ht="21" x14ac:dyDescent="0.2">
      <c r="A23" s="177"/>
      <c r="B23" s="177"/>
      <c r="C23" s="177"/>
      <c r="D23" s="178"/>
      <c r="E23" s="177"/>
      <c r="F23" s="194"/>
      <c r="G23" s="188"/>
      <c r="H23" s="178"/>
      <c r="I23" s="177"/>
      <c r="J23" s="178"/>
      <c r="K23" s="177"/>
      <c r="L23" s="191"/>
      <c r="M23" s="125"/>
      <c r="N23" s="174"/>
      <c r="O23" s="173" t="s">
        <v>427</v>
      </c>
      <c r="P23" s="170">
        <v>109</v>
      </c>
      <c r="Q23" s="176">
        <v>123</v>
      </c>
      <c r="R23" s="176">
        <v>125</v>
      </c>
      <c r="S23" s="176">
        <v>125</v>
      </c>
      <c r="T23" s="176">
        <v>125</v>
      </c>
    </row>
    <row r="24" spans="1:20" s="88" customFormat="1" ht="84" x14ac:dyDescent="0.2">
      <c r="A24" s="177"/>
      <c r="B24" s="177"/>
      <c r="C24" s="177"/>
      <c r="D24" s="85" t="s">
        <v>264</v>
      </c>
      <c r="E24" s="177"/>
      <c r="F24" s="194"/>
      <c r="G24" s="188"/>
      <c r="H24" s="77" t="s">
        <v>268</v>
      </c>
      <c r="I24" s="177"/>
      <c r="J24" s="78" t="s">
        <v>206</v>
      </c>
      <c r="K24" s="177"/>
      <c r="L24" s="191"/>
      <c r="M24" s="93" t="s">
        <v>414</v>
      </c>
      <c r="N24" s="174"/>
      <c r="O24" s="125"/>
      <c r="P24" s="182"/>
      <c r="Q24" s="125"/>
      <c r="R24" s="125"/>
      <c r="S24" s="125"/>
      <c r="T24" s="125"/>
    </row>
    <row r="25" spans="1:20" s="88" customFormat="1" ht="63" x14ac:dyDescent="0.2">
      <c r="A25" s="178"/>
      <c r="B25" s="178"/>
      <c r="C25" s="178"/>
      <c r="D25" s="85" t="s">
        <v>340</v>
      </c>
      <c r="E25" s="178"/>
      <c r="F25" s="195"/>
      <c r="G25" s="189"/>
      <c r="H25" s="77" t="s">
        <v>417</v>
      </c>
      <c r="I25" s="178"/>
      <c r="J25" s="78" t="s">
        <v>207</v>
      </c>
      <c r="K25" s="178"/>
      <c r="L25" s="181"/>
      <c r="M25" s="93" t="s">
        <v>404</v>
      </c>
      <c r="N25" s="175"/>
      <c r="O25" s="91" t="s">
        <v>271</v>
      </c>
      <c r="P25" s="112">
        <v>7</v>
      </c>
      <c r="Q25" s="85">
        <v>8</v>
      </c>
      <c r="R25" s="85">
        <v>9</v>
      </c>
      <c r="S25" s="85">
        <v>10</v>
      </c>
      <c r="T25" s="85">
        <v>11</v>
      </c>
    </row>
    <row r="26" spans="1:20" s="88" customFormat="1" ht="134.25" customHeight="1" x14ac:dyDescent="0.2">
      <c r="A26" s="78">
        <v>8</v>
      </c>
      <c r="B26" s="78" t="s">
        <v>202</v>
      </c>
      <c r="C26" s="78" t="s">
        <v>201</v>
      </c>
      <c r="D26" s="78" t="s">
        <v>272</v>
      </c>
      <c r="E26" s="78" t="s">
        <v>273</v>
      </c>
      <c r="F26" s="89" t="s">
        <v>274</v>
      </c>
      <c r="G26" s="86">
        <v>55360</v>
      </c>
      <c r="H26" s="77" t="s">
        <v>275</v>
      </c>
      <c r="I26" s="78" t="s">
        <v>243</v>
      </c>
      <c r="J26" s="78" t="s">
        <v>206</v>
      </c>
      <c r="K26" s="78" t="s">
        <v>276</v>
      </c>
      <c r="L26" s="93" t="s">
        <v>277</v>
      </c>
      <c r="M26" s="93" t="s">
        <v>414</v>
      </c>
      <c r="N26" s="90" t="s">
        <v>214</v>
      </c>
      <c r="O26" s="87" t="s">
        <v>278</v>
      </c>
      <c r="P26" s="114">
        <v>1</v>
      </c>
      <c r="Q26" s="78">
        <v>2</v>
      </c>
      <c r="R26" s="78">
        <v>2</v>
      </c>
      <c r="S26" s="78">
        <v>2</v>
      </c>
      <c r="T26" s="78">
        <v>2</v>
      </c>
    </row>
    <row r="27" spans="1:20" s="88" customFormat="1" ht="84" x14ac:dyDescent="0.2">
      <c r="A27" s="78">
        <v>9</v>
      </c>
      <c r="B27" s="78" t="s">
        <v>202</v>
      </c>
      <c r="C27" s="78" t="s">
        <v>201</v>
      </c>
      <c r="D27" s="78" t="s">
        <v>340</v>
      </c>
      <c r="E27" s="78" t="s">
        <v>281</v>
      </c>
      <c r="F27" s="89" t="s">
        <v>282</v>
      </c>
      <c r="G27" s="86">
        <v>1330000</v>
      </c>
      <c r="H27" s="77" t="s">
        <v>418</v>
      </c>
      <c r="I27" s="78" t="s">
        <v>243</v>
      </c>
      <c r="J27" s="78" t="s">
        <v>207</v>
      </c>
      <c r="K27" s="78" t="s">
        <v>283</v>
      </c>
      <c r="L27" s="93" t="s">
        <v>405</v>
      </c>
      <c r="M27" s="93" t="s">
        <v>406</v>
      </c>
      <c r="N27" s="90" t="s">
        <v>214</v>
      </c>
      <c r="O27" s="87" t="s">
        <v>284</v>
      </c>
      <c r="P27" s="114">
        <v>0</v>
      </c>
      <c r="Q27" s="78">
        <v>0</v>
      </c>
      <c r="R27" s="78">
        <v>0</v>
      </c>
      <c r="S27" s="78">
        <v>0</v>
      </c>
      <c r="T27" s="78">
        <v>1</v>
      </c>
    </row>
    <row r="28" spans="1:20" s="88" customFormat="1" ht="54.6" customHeight="1" x14ac:dyDescent="0.2">
      <c r="A28" s="176">
        <v>10</v>
      </c>
      <c r="B28" s="176" t="s">
        <v>213</v>
      </c>
      <c r="C28" s="176" t="s">
        <v>201</v>
      </c>
      <c r="D28" s="176" t="s">
        <v>279</v>
      </c>
      <c r="E28" s="176" t="s">
        <v>280</v>
      </c>
      <c r="F28" s="193" t="s">
        <v>285</v>
      </c>
      <c r="G28" s="187">
        <v>163000</v>
      </c>
      <c r="H28" s="103" t="s">
        <v>286</v>
      </c>
      <c r="I28" s="176" t="s">
        <v>243</v>
      </c>
      <c r="J28" s="176" t="s">
        <v>206</v>
      </c>
      <c r="K28" s="180" t="s">
        <v>296</v>
      </c>
      <c r="L28" s="93" t="s">
        <v>287</v>
      </c>
      <c r="M28" s="93" t="s">
        <v>289</v>
      </c>
      <c r="N28" s="173" t="s">
        <v>214</v>
      </c>
      <c r="O28" s="173" t="s">
        <v>290</v>
      </c>
      <c r="P28" s="170">
        <v>48</v>
      </c>
      <c r="Q28" s="176">
        <v>48</v>
      </c>
      <c r="R28" s="176">
        <v>48</v>
      </c>
      <c r="S28" s="176">
        <v>48</v>
      </c>
      <c r="T28" s="176">
        <v>48</v>
      </c>
    </row>
    <row r="29" spans="1:20" s="88" customFormat="1" ht="84" x14ac:dyDescent="0.2">
      <c r="A29" s="178"/>
      <c r="B29" s="178"/>
      <c r="C29" s="178"/>
      <c r="D29" s="178"/>
      <c r="E29" s="178"/>
      <c r="F29" s="195"/>
      <c r="G29" s="189"/>
      <c r="H29" s="80" t="s">
        <v>257</v>
      </c>
      <c r="I29" s="178"/>
      <c r="J29" s="178"/>
      <c r="K29" s="181"/>
      <c r="L29" s="93" t="s">
        <v>288</v>
      </c>
      <c r="M29" s="93" t="s">
        <v>414</v>
      </c>
      <c r="N29" s="175"/>
      <c r="O29" s="175"/>
      <c r="P29" s="172"/>
      <c r="Q29" s="178"/>
      <c r="R29" s="178"/>
      <c r="S29" s="178"/>
      <c r="T29" s="178"/>
    </row>
    <row r="30" spans="1:20" s="88" customFormat="1" ht="79.5" customHeight="1" x14ac:dyDescent="0.2">
      <c r="A30" s="186">
        <v>11</v>
      </c>
      <c r="B30" s="186" t="s">
        <v>202</v>
      </c>
      <c r="C30" s="176" t="s">
        <v>201</v>
      </c>
      <c r="D30" s="78" t="s">
        <v>291</v>
      </c>
      <c r="E30" s="186" t="s">
        <v>292</v>
      </c>
      <c r="F30" s="192" t="s">
        <v>293</v>
      </c>
      <c r="G30" s="189">
        <v>102800</v>
      </c>
      <c r="H30" s="78" t="s">
        <v>294</v>
      </c>
      <c r="I30" s="186" t="s">
        <v>243</v>
      </c>
      <c r="J30" s="186" t="s">
        <v>206</v>
      </c>
      <c r="K30" s="176" t="s">
        <v>296</v>
      </c>
      <c r="L30" s="180" t="s">
        <v>295</v>
      </c>
      <c r="M30" s="176" t="s">
        <v>414</v>
      </c>
      <c r="N30" s="173" t="s">
        <v>214</v>
      </c>
      <c r="O30" s="173" t="s">
        <v>428</v>
      </c>
      <c r="P30" s="170">
        <v>7</v>
      </c>
      <c r="Q30" s="176">
        <v>6</v>
      </c>
      <c r="R30" s="176">
        <v>6</v>
      </c>
      <c r="S30" s="176">
        <v>5</v>
      </c>
      <c r="T30" s="176">
        <v>5</v>
      </c>
    </row>
    <row r="31" spans="1:20" s="88" customFormat="1" ht="69.75" customHeight="1" x14ac:dyDescent="0.2">
      <c r="A31" s="186"/>
      <c r="B31" s="186"/>
      <c r="C31" s="178"/>
      <c r="D31" s="78" t="s">
        <v>279</v>
      </c>
      <c r="E31" s="186"/>
      <c r="F31" s="192"/>
      <c r="G31" s="190"/>
      <c r="H31" s="78" t="s">
        <v>257</v>
      </c>
      <c r="I31" s="186"/>
      <c r="J31" s="186"/>
      <c r="K31" s="178"/>
      <c r="L31" s="181"/>
      <c r="M31" s="178"/>
      <c r="N31" s="174"/>
      <c r="O31" s="175"/>
      <c r="P31" s="172"/>
      <c r="Q31" s="178"/>
      <c r="R31" s="178"/>
      <c r="S31" s="178"/>
      <c r="T31" s="178"/>
    </row>
    <row r="32" spans="1:20" s="88" customFormat="1" ht="66.75" customHeight="1" x14ac:dyDescent="0.2">
      <c r="A32" s="186">
        <v>12</v>
      </c>
      <c r="B32" s="186" t="s">
        <v>202</v>
      </c>
      <c r="C32" s="176" t="s">
        <v>201</v>
      </c>
      <c r="D32" s="176" t="s">
        <v>297</v>
      </c>
      <c r="E32" s="186" t="s">
        <v>298</v>
      </c>
      <c r="F32" s="193" t="s">
        <v>299</v>
      </c>
      <c r="G32" s="189">
        <v>48000</v>
      </c>
      <c r="H32" s="176" t="s">
        <v>300</v>
      </c>
      <c r="I32" s="186" t="s">
        <v>243</v>
      </c>
      <c r="J32" s="186" t="s">
        <v>206</v>
      </c>
      <c r="K32" s="186" t="s">
        <v>208</v>
      </c>
      <c r="L32" s="180" t="s">
        <v>408</v>
      </c>
      <c r="M32" s="176" t="s">
        <v>414</v>
      </c>
      <c r="N32" s="179" t="s">
        <v>214</v>
      </c>
      <c r="O32" s="173" t="s">
        <v>301</v>
      </c>
      <c r="P32" s="170">
        <v>9</v>
      </c>
      <c r="Q32" s="176">
        <v>10</v>
      </c>
      <c r="R32" s="176">
        <v>10</v>
      </c>
      <c r="S32" s="176">
        <v>10</v>
      </c>
      <c r="T32" s="176">
        <v>10</v>
      </c>
    </row>
    <row r="33" spans="1:20" s="88" customFormat="1" ht="60" customHeight="1" x14ac:dyDescent="0.2">
      <c r="A33" s="186"/>
      <c r="B33" s="186"/>
      <c r="C33" s="178"/>
      <c r="D33" s="178"/>
      <c r="E33" s="186"/>
      <c r="F33" s="195"/>
      <c r="G33" s="190"/>
      <c r="H33" s="178"/>
      <c r="I33" s="186"/>
      <c r="J33" s="186"/>
      <c r="K33" s="186"/>
      <c r="L33" s="181"/>
      <c r="M33" s="178"/>
      <c r="N33" s="179"/>
      <c r="O33" s="175"/>
      <c r="P33" s="172"/>
      <c r="Q33" s="178"/>
      <c r="R33" s="178"/>
      <c r="S33" s="178"/>
      <c r="T33" s="178"/>
    </row>
    <row r="34" spans="1:20" s="88" customFormat="1" ht="91.15" customHeight="1" x14ac:dyDescent="0.2">
      <c r="A34" s="186">
        <v>13</v>
      </c>
      <c r="B34" s="176" t="s">
        <v>202</v>
      </c>
      <c r="C34" s="176" t="s">
        <v>201</v>
      </c>
      <c r="D34" s="78" t="s">
        <v>302</v>
      </c>
      <c r="E34" s="186" t="s">
        <v>303</v>
      </c>
      <c r="F34" s="192" t="s">
        <v>304</v>
      </c>
      <c r="G34" s="190">
        <v>563000</v>
      </c>
      <c r="H34" s="78" t="s">
        <v>305</v>
      </c>
      <c r="I34" s="186" t="s">
        <v>243</v>
      </c>
      <c r="J34" s="78" t="s">
        <v>206</v>
      </c>
      <c r="K34" s="186" t="s">
        <v>208</v>
      </c>
      <c r="L34" s="93" t="s">
        <v>308</v>
      </c>
      <c r="M34" s="78" t="s">
        <v>414</v>
      </c>
      <c r="N34" s="179" t="s">
        <v>214</v>
      </c>
      <c r="O34" s="87" t="s">
        <v>309</v>
      </c>
      <c r="P34" s="114">
        <v>377</v>
      </c>
      <c r="Q34" s="78">
        <v>380</v>
      </c>
      <c r="R34" s="78">
        <v>383</v>
      </c>
      <c r="S34" s="78">
        <v>385</v>
      </c>
      <c r="T34" s="78">
        <v>385</v>
      </c>
    </row>
    <row r="35" spans="1:20" s="88" customFormat="1" ht="84" x14ac:dyDescent="0.2">
      <c r="A35" s="186"/>
      <c r="B35" s="178"/>
      <c r="C35" s="178"/>
      <c r="D35" s="78" t="s">
        <v>339</v>
      </c>
      <c r="E35" s="186"/>
      <c r="F35" s="192"/>
      <c r="G35" s="190"/>
      <c r="H35" s="78" t="s">
        <v>306</v>
      </c>
      <c r="I35" s="186"/>
      <c r="J35" s="78" t="s">
        <v>207</v>
      </c>
      <c r="K35" s="186"/>
      <c r="L35" s="93" t="s">
        <v>307</v>
      </c>
      <c r="M35" s="78" t="s">
        <v>415</v>
      </c>
      <c r="N35" s="179"/>
      <c r="O35" s="87" t="s">
        <v>310</v>
      </c>
      <c r="P35" s="114">
        <v>3</v>
      </c>
      <c r="Q35" s="78">
        <v>5</v>
      </c>
      <c r="R35" s="78">
        <v>5</v>
      </c>
      <c r="S35" s="78">
        <v>6</v>
      </c>
      <c r="T35" s="78">
        <v>6</v>
      </c>
    </row>
    <row r="36" spans="1:20" s="88" customFormat="1" ht="84" customHeight="1" x14ac:dyDescent="0.2">
      <c r="A36" s="186">
        <v>14</v>
      </c>
      <c r="B36" s="186" t="s">
        <v>202</v>
      </c>
      <c r="C36" s="186" t="s">
        <v>201</v>
      </c>
      <c r="D36" s="78" t="s">
        <v>313</v>
      </c>
      <c r="E36" s="186" t="s">
        <v>311</v>
      </c>
      <c r="F36" s="192" t="s">
        <v>312</v>
      </c>
      <c r="G36" s="190">
        <v>64000</v>
      </c>
      <c r="H36" s="78" t="s">
        <v>314</v>
      </c>
      <c r="I36" s="186" t="s">
        <v>243</v>
      </c>
      <c r="J36" s="78" t="s">
        <v>206</v>
      </c>
      <c r="K36" s="186" t="s">
        <v>208</v>
      </c>
      <c r="L36" s="180" t="s">
        <v>316</v>
      </c>
      <c r="M36" s="78" t="s">
        <v>414</v>
      </c>
      <c r="N36" s="179" t="s">
        <v>318</v>
      </c>
      <c r="O36" s="173" t="s">
        <v>426</v>
      </c>
      <c r="P36" s="170">
        <v>3</v>
      </c>
      <c r="Q36" s="176">
        <v>4</v>
      </c>
      <c r="R36" s="176">
        <v>4</v>
      </c>
      <c r="S36" s="176">
        <v>4</v>
      </c>
      <c r="T36" s="176">
        <v>4</v>
      </c>
    </row>
    <row r="37" spans="1:20" s="88" customFormat="1" ht="84" customHeight="1" x14ac:dyDescent="0.2">
      <c r="A37" s="186"/>
      <c r="B37" s="186"/>
      <c r="C37" s="186"/>
      <c r="D37" s="78" t="s">
        <v>409</v>
      </c>
      <c r="E37" s="186"/>
      <c r="F37" s="192"/>
      <c r="G37" s="190"/>
      <c r="H37" s="78" t="s">
        <v>410</v>
      </c>
      <c r="I37" s="186"/>
      <c r="J37" s="78" t="s">
        <v>206</v>
      </c>
      <c r="K37" s="186"/>
      <c r="L37" s="181"/>
      <c r="M37" s="78" t="s">
        <v>414</v>
      </c>
      <c r="N37" s="179"/>
      <c r="O37" s="175"/>
      <c r="P37" s="172"/>
      <c r="Q37" s="178"/>
      <c r="R37" s="178"/>
      <c r="S37" s="178"/>
      <c r="T37" s="178"/>
    </row>
    <row r="38" spans="1:20" s="88" customFormat="1" ht="174" customHeight="1" x14ac:dyDescent="0.2">
      <c r="A38" s="186"/>
      <c r="B38" s="186"/>
      <c r="C38" s="186"/>
      <c r="D38" s="78" t="s">
        <v>215</v>
      </c>
      <c r="E38" s="186"/>
      <c r="F38" s="192"/>
      <c r="G38" s="190"/>
      <c r="H38" s="78" t="s">
        <v>323</v>
      </c>
      <c r="I38" s="186"/>
      <c r="J38" s="78" t="s">
        <v>207</v>
      </c>
      <c r="K38" s="186"/>
      <c r="L38" s="93" t="s">
        <v>315</v>
      </c>
      <c r="M38" s="78" t="s">
        <v>317</v>
      </c>
      <c r="N38" s="179"/>
      <c r="O38" s="87" t="s">
        <v>319</v>
      </c>
      <c r="P38" s="114">
        <v>0</v>
      </c>
      <c r="Q38" s="78">
        <v>1</v>
      </c>
      <c r="R38" s="78">
        <v>1</v>
      </c>
      <c r="S38" s="78">
        <v>1</v>
      </c>
      <c r="T38" s="78">
        <v>1</v>
      </c>
    </row>
    <row r="39" spans="1:20" s="88" customFormat="1" ht="224.25" customHeight="1" x14ac:dyDescent="0.2">
      <c r="A39" s="85">
        <v>15</v>
      </c>
      <c r="B39" s="78" t="s">
        <v>202</v>
      </c>
      <c r="C39" s="78" t="s">
        <v>320</v>
      </c>
      <c r="D39" s="78" t="s">
        <v>340</v>
      </c>
      <c r="E39" s="78" t="s">
        <v>321</v>
      </c>
      <c r="F39" s="89" t="s">
        <v>322</v>
      </c>
      <c r="G39" s="102">
        <v>1000000</v>
      </c>
      <c r="H39" s="78" t="s">
        <v>324</v>
      </c>
      <c r="I39" s="78" t="s">
        <v>243</v>
      </c>
      <c r="J39" s="78" t="s">
        <v>207</v>
      </c>
      <c r="K39" s="78" t="s">
        <v>276</v>
      </c>
      <c r="L39" s="93" t="s">
        <v>332</v>
      </c>
      <c r="M39" s="78" t="s">
        <v>325</v>
      </c>
      <c r="N39" s="87" t="s">
        <v>325</v>
      </c>
      <c r="O39" s="87" t="s">
        <v>326</v>
      </c>
      <c r="P39" s="114">
        <v>0</v>
      </c>
      <c r="Q39" s="78">
        <v>0</v>
      </c>
      <c r="R39" s="78">
        <v>0</v>
      </c>
      <c r="S39" s="78">
        <v>0</v>
      </c>
      <c r="T39" s="78">
        <v>1</v>
      </c>
    </row>
    <row r="40" spans="1:20" s="88" customFormat="1" ht="127.5" customHeight="1" x14ac:dyDescent="0.2">
      <c r="A40" s="176">
        <v>16</v>
      </c>
      <c r="B40" s="176" t="s">
        <v>202</v>
      </c>
      <c r="C40" s="176" t="s">
        <v>320</v>
      </c>
      <c r="D40" s="176" t="s">
        <v>327</v>
      </c>
      <c r="E40" s="176" t="s">
        <v>328</v>
      </c>
      <c r="F40" s="193" t="s">
        <v>329</v>
      </c>
      <c r="G40" s="187">
        <v>10000</v>
      </c>
      <c r="H40" s="176" t="s">
        <v>330</v>
      </c>
      <c r="I40" s="176" t="s">
        <v>243</v>
      </c>
      <c r="J40" s="176" t="s">
        <v>207</v>
      </c>
      <c r="K40" s="176" t="s">
        <v>331</v>
      </c>
      <c r="L40" s="180" t="s">
        <v>333</v>
      </c>
      <c r="M40" s="176" t="s">
        <v>334</v>
      </c>
      <c r="N40" s="173" t="s">
        <v>325</v>
      </c>
      <c r="O40" s="87" t="s">
        <v>335</v>
      </c>
      <c r="P40" s="114">
        <v>569</v>
      </c>
      <c r="Q40" s="78">
        <v>600</v>
      </c>
      <c r="R40" s="78">
        <v>600</v>
      </c>
      <c r="S40" s="78">
        <v>600</v>
      </c>
      <c r="T40" s="78">
        <v>600</v>
      </c>
    </row>
    <row r="41" spans="1:20" s="88" customFormat="1" ht="126" customHeight="1" x14ac:dyDescent="0.2">
      <c r="A41" s="178"/>
      <c r="B41" s="178"/>
      <c r="C41" s="178"/>
      <c r="D41" s="178"/>
      <c r="E41" s="178"/>
      <c r="F41" s="195"/>
      <c r="G41" s="189"/>
      <c r="H41" s="178"/>
      <c r="I41" s="178"/>
      <c r="J41" s="178"/>
      <c r="K41" s="178"/>
      <c r="L41" s="181"/>
      <c r="M41" s="178"/>
      <c r="N41" s="175"/>
      <c r="O41" s="87" t="s">
        <v>336</v>
      </c>
      <c r="P41" s="114">
        <v>0</v>
      </c>
      <c r="Q41" s="78">
        <v>531</v>
      </c>
      <c r="R41" s="78">
        <v>531</v>
      </c>
      <c r="S41" s="78">
        <v>531</v>
      </c>
      <c r="T41" s="78">
        <v>531</v>
      </c>
    </row>
    <row r="42" spans="1:20" s="88" customFormat="1" ht="126" customHeight="1" x14ac:dyDescent="0.2">
      <c r="A42" s="176">
        <v>17</v>
      </c>
      <c r="B42" s="176" t="s">
        <v>202</v>
      </c>
      <c r="C42" s="176" t="s">
        <v>320</v>
      </c>
      <c r="D42" s="85" t="s">
        <v>339</v>
      </c>
      <c r="E42" s="176" t="s">
        <v>337</v>
      </c>
      <c r="F42" s="193" t="s">
        <v>338</v>
      </c>
      <c r="G42" s="86">
        <v>720000</v>
      </c>
      <c r="H42" s="78" t="s">
        <v>439</v>
      </c>
      <c r="I42" s="176" t="s">
        <v>243</v>
      </c>
      <c r="J42" s="176" t="s">
        <v>207</v>
      </c>
      <c r="K42" s="176" t="s">
        <v>238</v>
      </c>
      <c r="L42" s="180" t="s">
        <v>341</v>
      </c>
      <c r="M42" s="85" t="s">
        <v>438</v>
      </c>
      <c r="N42" s="173" t="s">
        <v>325</v>
      </c>
      <c r="O42" s="173" t="s">
        <v>343</v>
      </c>
      <c r="P42" s="170">
        <v>33.11</v>
      </c>
      <c r="Q42" s="176">
        <v>33.5</v>
      </c>
      <c r="R42" s="176">
        <v>33.799999999999997</v>
      </c>
      <c r="S42" s="176">
        <v>34.200000000000003</v>
      </c>
      <c r="T42" s="176">
        <v>35</v>
      </c>
    </row>
    <row r="43" spans="1:20" s="88" customFormat="1" ht="126" customHeight="1" x14ac:dyDescent="0.2">
      <c r="A43" s="177"/>
      <c r="B43" s="177"/>
      <c r="C43" s="177"/>
      <c r="D43" s="85" t="s">
        <v>340</v>
      </c>
      <c r="E43" s="177"/>
      <c r="F43" s="194"/>
      <c r="G43" s="86">
        <v>40000</v>
      </c>
      <c r="H43" s="80" t="s">
        <v>411</v>
      </c>
      <c r="I43" s="177"/>
      <c r="J43" s="177"/>
      <c r="K43" s="177"/>
      <c r="L43" s="191"/>
      <c r="M43" s="85" t="s">
        <v>342</v>
      </c>
      <c r="N43" s="174"/>
      <c r="O43" s="175"/>
      <c r="P43" s="172"/>
      <c r="Q43" s="178"/>
      <c r="R43" s="178"/>
      <c r="S43" s="178"/>
      <c r="T43" s="178"/>
    </row>
    <row r="44" spans="1:20" s="88" customFormat="1" ht="126" customHeight="1" x14ac:dyDescent="0.2">
      <c r="A44" s="177"/>
      <c r="B44" s="177"/>
      <c r="C44" s="177"/>
      <c r="D44" s="176" t="s">
        <v>339</v>
      </c>
      <c r="E44" s="177"/>
      <c r="F44" s="194"/>
      <c r="G44" s="187">
        <v>405000</v>
      </c>
      <c r="H44" s="217" t="s">
        <v>441</v>
      </c>
      <c r="I44" s="177"/>
      <c r="J44" s="177"/>
      <c r="K44" s="177"/>
      <c r="L44" s="191"/>
      <c r="M44" s="176" t="s">
        <v>435</v>
      </c>
      <c r="N44" s="174"/>
      <c r="O44" s="173" t="s">
        <v>344</v>
      </c>
      <c r="P44" s="170">
        <v>3</v>
      </c>
      <c r="Q44" s="176">
        <v>5</v>
      </c>
      <c r="R44" s="176">
        <v>8</v>
      </c>
      <c r="S44" s="176">
        <v>11</v>
      </c>
      <c r="T44" s="176">
        <v>14</v>
      </c>
    </row>
    <row r="45" spans="1:20" s="88" customFormat="1" ht="269.25" customHeight="1" x14ac:dyDescent="0.2">
      <c r="A45" s="178"/>
      <c r="B45" s="178"/>
      <c r="C45" s="178"/>
      <c r="D45" s="178"/>
      <c r="E45" s="178"/>
      <c r="F45" s="195"/>
      <c r="G45" s="189"/>
      <c r="H45" s="217"/>
      <c r="I45" s="178"/>
      <c r="J45" s="178"/>
      <c r="K45" s="178"/>
      <c r="L45" s="181"/>
      <c r="M45" s="178"/>
      <c r="N45" s="175"/>
      <c r="O45" s="175"/>
      <c r="P45" s="172"/>
      <c r="Q45" s="178"/>
      <c r="R45" s="178"/>
      <c r="S45" s="178"/>
      <c r="T45" s="178"/>
    </row>
    <row r="46" spans="1:20" s="88" customFormat="1" ht="269.25" customHeight="1" x14ac:dyDescent="0.2">
      <c r="A46" s="78">
        <v>18</v>
      </c>
      <c r="B46" s="78" t="s">
        <v>202</v>
      </c>
      <c r="C46" s="78" t="s">
        <v>320</v>
      </c>
      <c r="D46" s="78" t="s">
        <v>345</v>
      </c>
      <c r="E46" s="78" t="s">
        <v>346</v>
      </c>
      <c r="F46" s="89" t="s">
        <v>347</v>
      </c>
      <c r="G46" s="102">
        <v>80000</v>
      </c>
      <c r="H46" s="103" t="s">
        <v>348</v>
      </c>
      <c r="I46" s="78" t="s">
        <v>243</v>
      </c>
      <c r="J46" s="78" t="s">
        <v>206</v>
      </c>
      <c r="K46" s="78" t="s">
        <v>276</v>
      </c>
      <c r="L46" s="93" t="s">
        <v>349</v>
      </c>
      <c r="M46" s="78" t="s">
        <v>414</v>
      </c>
      <c r="N46" s="87" t="s">
        <v>325</v>
      </c>
      <c r="O46" s="87" t="s">
        <v>350</v>
      </c>
      <c r="P46" s="114">
        <v>8</v>
      </c>
      <c r="Q46" s="78">
        <v>65</v>
      </c>
      <c r="R46" s="78">
        <v>67</v>
      </c>
      <c r="S46" s="78">
        <v>67</v>
      </c>
      <c r="T46" s="78">
        <v>67</v>
      </c>
    </row>
    <row r="47" spans="1:20" s="88" customFormat="1" ht="269.25" customHeight="1" x14ac:dyDescent="0.2">
      <c r="A47" s="78">
        <v>19</v>
      </c>
      <c r="B47" s="78" t="s">
        <v>202</v>
      </c>
      <c r="C47" s="78" t="s">
        <v>320</v>
      </c>
      <c r="D47" s="78" t="s">
        <v>357</v>
      </c>
      <c r="E47" s="78" t="s">
        <v>351</v>
      </c>
      <c r="F47" s="89" t="s">
        <v>352</v>
      </c>
      <c r="G47" s="102">
        <v>1660000</v>
      </c>
      <c r="H47" s="103" t="s">
        <v>419</v>
      </c>
      <c r="I47" s="78" t="s">
        <v>243</v>
      </c>
      <c r="J47" s="78" t="s">
        <v>207</v>
      </c>
      <c r="K47" s="78" t="s">
        <v>353</v>
      </c>
      <c r="L47" s="93" t="s">
        <v>354</v>
      </c>
      <c r="M47" s="78" t="s">
        <v>433</v>
      </c>
      <c r="N47" s="87" t="s">
        <v>325</v>
      </c>
      <c r="O47" s="87" t="s">
        <v>355</v>
      </c>
      <c r="P47" s="114">
        <v>0</v>
      </c>
      <c r="Q47" s="78">
        <v>0</v>
      </c>
      <c r="R47" s="78">
        <v>1</v>
      </c>
      <c r="S47" s="78">
        <v>1</v>
      </c>
      <c r="T47" s="78">
        <v>1</v>
      </c>
    </row>
    <row r="48" spans="1:20" s="88" customFormat="1" ht="147" customHeight="1" x14ac:dyDescent="0.2">
      <c r="A48" s="176">
        <v>20</v>
      </c>
      <c r="B48" s="176" t="s">
        <v>202</v>
      </c>
      <c r="C48" s="176" t="s">
        <v>320</v>
      </c>
      <c r="D48" s="78" t="s">
        <v>422</v>
      </c>
      <c r="E48" s="176" t="s">
        <v>358</v>
      </c>
      <c r="F48" s="193" t="s">
        <v>359</v>
      </c>
      <c r="G48" s="86">
        <v>20000</v>
      </c>
      <c r="H48" s="103" t="s">
        <v>360</v>
      </c>
      <c r="I48" s="176" t="s">
        <v>243</v>
      </c>
      <c r="J48" s="78" t="s">
        <v>206</v>
      </c>
      <c r="K48" s="176" t="s">
        <v>276</v>
      </c>
      <c r="L48" s="101" t="s">
        <v>362</v>
      </c>
      <c r="M48" s="85" t="s">
        <v>414</v>
      </c>
      <c r="N48" s="110" t="s">
        <v>325</v>
      </c>
      <c r="O48" s="91" t="s">
        <v>364</v>
      </c>
      <c r="P48" s="112">
        <v>0</v>
      </c>
      <c r="Q48" s="85">
        <v>2</v>
      </c>
      <c r="R48" s="85">
        <v>3</v>
      </c>
      <c r="S48" s="85">
        <v>3</v>
      </c>
      <c r="T48" s="85">
        <v>3</v>
      </c>
    </row>
    <row r="49" spans="1:20" s="88" customFormat="1" ht="62.25" customHeight="1" x14ac:dyDescent="0.2">
      <c r="A49" s="177"/>
      <c r="B49" s="177"/>
      <c r="C49" s="177"/>
      <c r="D49" s="78" t="s">
        <v>356</v>
      </c>
      <c r="E49" s="177"/>
      <c r="F49" s="194"/>
      <c r="G49" s="102">
        <v>38400</v>
      </c>
      <c r="H49" s="103" t="s">
        <v>361</v>
      </c>
      <c r="I49" s="177"/>
      <c r="J49" s="78" t="s">
        <v>206</v>
      </c>
      <c r="K49" s="177"/>
      <c r="L49" s="180" t="s">
        <v>363</v>
      </c>
      <c r="M49" s="176" t="s">
        <v>414</v>
      </c>
      <c r="N49" s="173" t="s">
        <v>325</v>
      </c>
      <c r="O49" s="173" t="s">
        <v>429</v>
      </c>
      <c r="P49" s="170">
        <v>0</v>
      </c>
      <c r="Q49" s="176">
        <v>2</v>
      </c>
      <c r="R49" s="176">
        <v>2</v>
      </c>
      <c r="S49" s="176">
        <v>2</v>
      </c>
      <c r="T49" s="176">
        <v>2</v>
      </c>
    </row>
    <row r="50" spans="1:20" s="88" customFormat="1" ht="79.5" customHeight="1" x14ac:dyDescent="0.2">
      <c r="A50" s="178"/>
      <c r="B50" s="178"/>
      <c r="C50" s="178"/>
      <c r="D50" s="78" t="s">
        <v>357</v>
      </c>
      <c r="E50" s="178"/>
      <c r="F50" s="195"/>
      <c r="G50" s="102">
        <v>12000</v>
      </c>
      <c r="H50" s="103" t="s">
        <v>430</v>
      </c>
      <c r="I50" s="178"/>
      <c r="J50" s="78" t="s">
        <v>206</v>
      </c>
      <c r="K50" s="178"/>
      <c r="L50" s="181"/>
      <c r="M50" s="178"/>
      <c r="N50" s="175"/>
      <c r="O50" s="175"/>
      <c r="P50" s="182"/>
      <c r="Q50" s="125"/>
      <c r="R50" s="125"/>
      <c r="S50" s="125"/>
      <c r="T50" s="125"/>
    </row>
    <row r="51" spans="1:20" s="88" customFormat="1" ht="156" customHeight="1" x14ac:dyDescent="0.2">
      <c r="A51" s="78">
        <v>21</v>
      </c>
      <c r="B51" s="78" t="s">
        <v>202</v>
      </c>
      <c r="C51" s="78" t="s">
        <v>320</v>
      </c>
      <c r="D51" s="78" t="s">
        <v>357</v>
      </c>
      <c r="E51" s="78" t="s">
        <v>365</v>
      </c>
      <c r="F51" s="89" t="s">
        <v>366</v>
      </c>
      <c r="G51" s="102">
        <v>300000</v>
      </c>
      <c r="H51" s="103" t="s">
        <v>412</v>
      </c>
      <c r="I51" s="78" t="s">
        <v>243</v>
      </c>
      <c r="J51" s="78" t="s">
        <v>207</v>
      </c>
      <c r="K51" s="78" t="s">
        <v>276</v>
      </c>
      <c r="L51" s="93" t="s">
        <v>368</v>
      </c>
      <c r="M51" s="118" t="s">
        <v>434</v>
      </c>
      <c r="N51" s="87" t="s">
        <v>325</v>
      </c>
      <c r="O51" s="87" t="s">
        <v>367</v>
      </c>
      <c r="P51" s="114">
        <v>0</v>
      </c>
      <c r="Q51" s="78">
        <v>0</v>
      </c>
      <c r="R51" s="78">
        <v>1</v>
      </c>
      <c r="S51" s="78">
        <v>1</v>
      </c>
      <c r="T51" s="78">
        <v>1</v>
      </c>
    </row>
    <row r="52" spans="1:20" s="88" customFormat="1" ht="168" x14ac:dyDescent="0.2">
      <c r="A52" s="95">
        <v>22</v>
      </c>
      <c r="B52" s="95" t="s">
        <v>202</v>
      </c>
      <c r="C52" s="95" t="s">
        <v>320</v>
      </c>
      <c r="D52" s="95" t="s">
        <v>340</v>
      </c>
      <c r="E52" s="95" t="s">
        <v>369</v>
      </c>
      <c r="F52" s="97" t="s">
        <v>370</v>
      </c>
      <c r="G52" s="98">
        <v>340000</v>
      </c>
      <c r="H52" s="99" t="s">
        <v>371</v>
      </c>
      <c r="I52" s="77" t="s">
        <v>243</v>
      </c>
      <c r="J52" s="95" t="s">
        <v>207</v>
      </c>
      <c r="K52" s="95" t="s">
        <v>238</v>
      </c>
      <c r="L52" s="100" t="s">
        <v>372</v>
      </c>
      <c r="M52" s="95" t="s">
        <v>431</v>
      </c>
      <c r="N52" s="96" t="s">
        <v>325</v>
      </c>
      <c r="O52" s="96" t="s">
        <v>373</v>
      </c>
      <c r="P52" s="115">
        <v>3</v>
      </c>
      <c r="Q52" s="95">
        <v>3</v>
      </c>
      <c r="R52" s="95">
        <v>3</v>
      </c>
      <c r="S52" s="95">
        <v>3</v>
      </c>
      <c r="T52" s="95">
        <v>5</v>
      </c>
    </row>
    <row r="53" spans="1:20" s="88" customFormat="1" ht="126" customHeight="1" x14ac:dyDescent="0.2">
      <c r="A53" s="186">
        <v>23</v>
      </c>
      <c r="B53" s="186" t="s">
        <v>202</v>
      </c>
      <c r="C53" s="186" t="s">
        <v>320</v>
      </c>
      <c r="D53" s="78" t="s">
        <v>440</v>
      </c>
      <c r="E53" s="186" t="s">
        <v>375</v>
      </c>
      <c r="F53" s="192" t="s">
        <v>376</v>
      </c>
      <c r="G53" s="190">
        <v>192000</v>
      </c>
      <c r="H53" s="103" t="s">
        <v>377</v>
      </c>
      <c r="I53" s="186" t="s">
        <v>243</v>
      </c>
      <c r="J53" s="78" t="s">
        <v>206</v>
      </c>
      <c r="K53" s="186" t="s">
        <v>238</v>
      </c>
      <c r="L53" s="185" t="s">
        <v>379</v>
      </c>
      <c r="M53" s="186" t="s">
        <v>414</v>
      </c>
      <c r="N53" s="179" t="s">
        <v>325</v>
      </c>
      <c r="O53" s="179" t="s">
        <v>380</v>
      </c>
      <c r="P53" s="170">
        <v>58</v>
      </c>
      <c r="Q53" s="176">
        <v>58</v>
      </c>
      <c r="R53" s="176">
        <v>60</v>
      </c>
      <c r="S53" s="176">
        <v>60</v>
      </c>
      <c r="T53" s="176">
        <v>60</v>
      </c>
    </row>
    <row r="54" spans="1:20" s="88" customFormat="1" ht="94.5" customHeight="1" x14ac:dyDescent="0.2">
      <c r="A54" s="186"/>
      <c r="B54" s="186"/>
      <c r="C54" s="186"/>
      <c r="D54" s="78" t="s">
        <v>374</v>
      </c>
      <c r="E54" s="186"/>
      <c r="F54" s="192"/>
      <c r="G54" s="190"/>
      <c r="H54" s="103" t="s">
        <v>378</v>
      </c>
      <c r="I54" s="186"/>
      <c r="J54" s="78" t="s">
        <v>206</v>
      </c>
      <c r="K54" s="186"/>
      <c r="L54" s="185"/>
      <c r="M54" s="186"/>
      <c r="N54" s="179"/>
      <c r="O54" s="179"/>
      <c r="P54" s="172"/>
      <c r="Q54" s="178"/>
      <c r="R54" s="178"/>
      <c r="S54" s="178"/>
      <c r="T54" s="178"/>
    </row>
    <row r="55" spans="1:20" ht="144.75" customHeight="1" x14ac:dyDescent="0.2">
      <c r="A55" s="104" t="s">
        <v>211</v>
      </c>
      <c r="B55" s="81"/>
      <c r="C55" s="81"/>
      <c r="D55" s="81"/>
      <c r="E55" s="105"/>
      <c r="F55" s="106"/>
      <c r="G55" s="82">
        <f>SUM(G7:G54)</f>
        <v>9312690</v>
      </c>
      <c r="H55" s="85"/>
      <c r="I55" s="105"/>
      <c r="J55" s="105"/>
      <c r="K55" s="107"/>
      <c r="L55" s="108"/>
      <c r="M55" s="108"/>
      <c r="N55" s="91"/>
      <c r="O55" s="109"/>
      <c r="P55" s="116"/>
      <c r="Q55" s="108"/>
      <c r="R55" s="108"/>
      <c r="S55" s="108"/>
      <c r="T55" s="108"/>
    </row>
    <row r="56" spans="1:20" s="88" customFormat="1" ht="84" customHeight="1" x14ac:dyDescent="0.2">
      <c r="A56" s="186">
        <v>24</v>
      </c>
      <c r="B56" s="176" t="s">
        <v>203</v>
      </c>
      <c r="C56" s="176" t="s">
        <v>203</v>
      </c>
      <c r="D56" s="77" t="s">
        <v>381</v>
      </c>
      <c r="E56" s="186" t="s">
        <v>204</v>
      </c>
      <c r="F56" s="192" t="s">
        <v>384</v>
      </c>
      <c r="G56" s="189">
        <v>510700</v>
      </c>
      <c r="H56" s="78" t="s">
        <v>386</v>
      </c>
      <c r="I56" s="176" t="s">
        <v>243</v>
      </c>
      <c r="J56" s="186" t="s">
        <v>206</v>
      </c>
      <c r="K56" s="176" t="s">
        <v>203</v>
      </c>
      <c r="L56" s="180" t="s">
        <v>388</v>
      </c>
      <c r="M56" s="180" t="s">
        <v>414</v>
      </c>
      <c r="N56" s="96"/>
      <c r="O56" s="173" t="s">
        <v>389</v>
      </c>
      <c r="P56" s="183">
        <v>40000</v>
      </c>
      <c r="Q56" s="184">
        <v>40000</v>
      </c>
      <c r="R56" s="184">
        <v>40000</v>
      </c>
      <c r="S56" s="184">
        <v>40000</v>
      </c>
      <c r="T56" s="184">
        <v>40000</v>
      </c>
    </row>
    <row r="57" spans="1:20" s="88" customFormat="1" ht="84" customHeight="1" x14ac:dyDescent="0.2">
      <c r="A57" s="186"/>
      <c r="B57" s="177"/>
      <c r="C57" s="177"/>
      <c r="D57" s="77" t="s">
        <v>382</v>
      </c>
      <c r="E57" s="186"/>
      <c r="F57" s="192"/>
      <c r="G57" s="189"/>
      <c r="H57" s="78" t="s">
        <v>385</v>
      </c>
      <c r="I57" s="177"/>
      <c r="J57" s="186"/>
      <c r="K57" s="177"/>
      <c r="L57" s="191"/>
      <c r="M57" s="191"/>
      <c r="N57" s="96" t="s">
        <v>325</v>
      </c>
      <c r="O57" s="174"/>
      <c r="P57" s="171"/>
      <c r="Q57" s="177"/>
      <c r="R57" s="177"/>
      <c r="S57" s="177"/>
      <c r="T57" s="177"/>
    </row>
    <row r="58" spans="1:20" s="88" customFormat="1" ht="74.25" customHeight="1" x14ac:dyDescent="0.2">
      <c r="A58" s="186"/>
      <c r="B58" s="178"/>
      <c r="C58" s="178"/>
      <c r="D58" s="78" t="s">
        <v>383</v>
      </c>
      <c r="E58" s="186"/>
      <c r="F58" s="192"/>
      <c r="G58" s="190"/>
      <c r="H58" s="78" t="s">
        <v>387</v>
      </c>
      <c r="I58" s="178"/>
      <c r="J58" s="186"/>
      <c r="K58" s="178"/>
      <c r="L58" s="181"/>
      <c r="M58" s="181"/>
      <c r="N58" s="91"/>
      <c r="O58" s="175"/>
      <c r="P58" s="172"/>
      <c r="Q58" s="178"/>
      <c r="R58" s="178"/>
      <c r="S58" s="178"/>
      <c r="T58" s="178"/>
    </row>
    <row r="59" spans="1:20" s="88" customFormat="1" ht="273" customHeight="1" x14ac:dyDescent="0.2">
      <c r="A59" s="186">
        <v>25</v>
      </c>
      <c r="B59" s="186" t="s">
        <v>203</v>
      </c>
      <c r="C59" s="186" t="s">
        <v>203</v>
      </c>
      <c r="D59" s="103" t="s">
        <v>390</v>
      </c>
      <c r="E59" s="186" t="s">
        <v>205</v>
      </c>
      <c r="F59" s="192" t="s">
        <v>393</v>
      </c>
      <c r="G59" s="190">
        <v>1441040</v>
      </c>
      <c r="H59" s="78" t="s">
        <v>394</v>
      </c>
      <c r="I59" s="186" t="s">
        <v>243</v>
      </c>
      <c r="J59" s="78" t="s">
        <v>206</v>
      </c>
      <c r="K59" s="186" t="s">
        <v>203</v>
      </c>
      <c r="L59" s="185" t="s">
        <v>398</v>
      </c>
      <c r="M59" s="185" t="s">
        <v>414</v>
      </c>
      <c r="N59" s="179" t="s">
        <v>214</v>
      </c>
      <c r="O59" s="173" t="s">
        <v>217</v>
      </c>
      <c r="P59" s="170">
        <v>7</v>
      </c>
      <c r="Q59" s="176">
        <v>9</v>
      </c>
      <c r="R59" s="176">
        <v>9</v>
      </c>
      <c r="S59" s="176">
        <v>9</v>
      </c>
      <c r="T59" s="176">
        <v>9</v>
      </c>
    </row>
    <row r="60" spans="1:20" s="88" customFormat="1" ht="56.25" customHeight="1" x14ac:dyDescent="0.2">
      <c r="A60" s="186"/>
      <c r="B60" s="186"/>
      <c r="C60" s="186"/>
      <c r="D60" s="103" t="s">
        <v>391</v>
      </c>
      <c r="E60" s="186"/>
      <c r="F60" s="192"/>
      <c r="G60" s="190"/>
      <c r="H60" s="78" t="s">
        <v>395</v>
      </c>
      <c r="I60" s="186"/>
      <c r="J60" s="78" t="s">
        <v>206</v>
      </c>
      <c r="K60" s="186"/>
      <c r="L60" s="185"/>
      <c r="M60" s="185"/>
      <c r="N60" s="179"/>
      <c r="O60" s="175"/>
      <c r="P60" s="182"/>
      <c r="Q60" s="125"/>
      <c r="R60" s="125"/>
      <c r="S60" s="125"/>
      <c r="T60" s="125"/>
    </row>
    <row r="61" spans="1:20" s="88" customFormat="1" ht="161.25" customHeight="1" x14ac:dyDescent="0.2">
      <c r="A61" s="186"/>
      <c r="B61" s="186"/>
      <c r="C61" s="186"/>
      <c r="D61" s="103" t="s">
        <v>392</v>
      </c>
      <c r="E61" s="186"/>
      <c r="F61" s="192"/>
      <c r="G61" s="190"/>
      <c r="H61" s="78" t="s">
        <v>397</v>
      </c>
      <c r="I61" s="186"/>
      <c r="J61" s="78" t="s">
        <v>206</v>
      </c>
      <c r="K61" s="186"/>
      <c r="L61" s="185" t="s">
        <v>399</v>
      </c>
      <c r="M61" s="185"/>
      <c r="N61" s="179"/>
      <c r="O61" s="176" t="s">
        <v>423</v>
      </c>
      <c r="P61" s="170">
        <v>6</v>
      </c>
      <c r="Q61" s="176">
        <v>7</v>
      </c>
      <c r="R61" s="176">
        <v>7</v>
      </c>
      <c r="S61" s="176">
        <v>8</v>
      </c>
      <c r="T61" s="176">
        <v>8</v>
      </c>
    </row>
    <row r="62" spans="1:20" s="88" customFormat="1" ht="103.5" customHeight="1" x14ac:dyDescent="0.2">
      <c r="A62" s="186"/>
      <c r="B62" s="186"/>
      <c r="C62" s="186"/>
      <c r="D62" s="103" t="s">
        <v>340</v>
      </c>
      <c r="E62" s="186"/>
      <c r="F62" s="192"/>
      <c r="G62" s="190"/>
      <c r="H62" s="80" t="s">
        <v>396</v>
      </c>
      <c r="I62" s="186"/>
      <c r="J62" s="78" t="s">
        <v>206</v>
      </c>
      <c r="K62" s="186"/>
      <c r="L62" s="185"/>
      <c r="M62" s="185"/>
      <c r="N62" s="179"/>
      <c r="O62" s="178"/>
      <c r="P62" s="182"/>
      <c r="Q62" s="125"/>
      <c r="R62" s="125"/>
      <c r="S62" s="125"/>
      <c r="T62" s="125"/>
    </row>
    <row r="63" spans="1:20" ht="55.5" customHeight="1" x14ac:dyDescent="0.2">
      <c r="A63" s="83" t="s">
        <v>209</v>
      </c>
      <c r="E63"/>
      <c r="G63" s="84">
        <f>SUM(G56:G62)</f>
        <v>1951740</v>
      </c>
      <c r="H63"/>
    </row>
    <row r="64" spans="1:20" ht="43.5" customHeight="1" x14ac:dyDescent="0.2">
      <c r="A64" s="83" t="s">
        <v>210</v>
      </c>
      <c r="G64" s="84">
        <f>G55+G63</f>
        <v>11264430</v>
      </c>
    </row>
    <row r="69" spans="7:7" ht="139.5" customHeight="1" x14ac:dyDescent="0.2">
      <c r="G69" s="94" t="s">
        <v>420</v>
      </c>
    </row>
  </sheetData>
  <mergeCells count="315">
    <mergeCell ref="O49:O50"/>
    <mergeCell ref="J42:J45"/>
    <mergeCell ref="K42:K45"/>
    <mergeCell ref="L42:L45"/>
    <mergeCell ref="M44:M45"/>
    <mergeCell ref="I42:I45"/>
    <mergeCell ref="D44:D45"/>
    <mergeCell ref="O44:O45"/>
    <mergeCell ref="O56:O58"/>
    <mergeCell ref="O53:O54"/>
    <mergeCell ref="M59:M62"/>
    <mergeCell ref="I56:I58"/>
    <mergeCell ref="J56:J58"/>
    <mergeCell ref="I59:I62"/>
    <mergeCell ref="L59:L60"/>
    <mergeCell ref="K53:K54"/>
    <mergeCell ref="O59:O60"/>
    <mergeCell ref="O61:O62"/>
    <mergeCell ref="O30:O31"/>
    <mergeCell ref="I34:I35"/>
    <mergeCell ref="J32:J33"/>
    <mergeCell ref="O23:O24"/>
    <mergeCell ref="P23:P24"/>
    <mergeCell ref="O28:O29"/>
    <mergeCell ref="P53:P54"/>
    <mergeCell ref="Q53:Q54"/>
    <mergeCell ref="F48:F50"/>
    <mergeCell ref="I48:I50"/>
    <mergeCell ref="K48:K50"/>
    <mergeCell ref="I32:I33"/>
    <mergeCell ref="G44:G45"/>
    <mergeCell ref="H44:H45"/>
    <mergeCell ref="Q44:Q45"/>
    <mergeCell ref="K36:K38"/>
    <mergeCell ref="F30:F31"/>
    <mergeCell ref="G30:G31"/>
    <mergeCell ref="I30:I31"/>
    <mergeCell ref="J30:J31"/>
    <mergeCell ref="H40:H41"/>
    <mergeCell ref="F40:F41"/>
    <mergeCell ref="G40:G41"/>
    <mergeCell ref="K34:K35"/>
    <mergeCell ref="A28:A29"/>
    <mergeCell ref="A21:A25"/>
    <mergeCell ref="B21:B25"/>
    <mergeCell ref="C21:C25"/>
    <mergeCell ref="N30:N31"/>
    <mergeCell ref="L21:L25"/>
    <mergeCell ref="A34:A35"/>
    <mergeCell ref="N21:N25"/>
    <mergeCell ref="B28:B29"/>
    <mergeCell ref="N28:N29"/>
    <mergeCell ref="N34:N35"/>
    <mergeCell ref="E21:E25"/>
    <mergeCell ref="F21:F25"/>
    <mergeCell ref="G21:G25"/>
    <mergeCell ref="I21:I25"/>
    <mergeCell ref="F28:F29"/>
    <mergeCell ref="G28:G29"/>
    <mergeCell ref="I28:I29"/>
    <mergeCell ref="K28:K29"/>
    <mergeCell ref="K21:K25"/>
    <mergeCell ref="M30:M31"/>
    <mergeCell ref="D22:D23"/>
    <mergeCell ref="O10:O12"/>
    <mergeCell ref="D14:D15"/>
    <mergeCell ref="H14:H15"/>
    <mergeCell ref="O14:O15"/>
    <mergeCell ref="E17:E20"/>
    <mergeCell ref="F17:F20"/>
    <mergeCell ref="G17:G20"/>
    <mergeCell ref="D19:D20"/>
    <mergeCell ref="I17:I20"/>
    <mergeCell ref="J17:J20"/>
    <mergeCell ref="K17:K20"/>
    <mergeCell ref="L17:L20"/>
    <mergeCell ref="M17:M20"/>
    <mergeCell ref="N17:N20"/>
    <mergeCell ref="O17:O18"/>
    <mergeCell ref="O19:O20"/>
    <mergeCell ref="K14:K15"/>
    <mergeCell ref="D10:D12"/>
    <mergeCell ref="H10:H12"/>
    <mergeCell ref="N14:N15"/>
    <mergeCell ref="N10:N12"/>
    <mergeCell ref="F14:F15"/>
    <mergeCell ref="H19:H20"/>
    <mergeCell ref="M10:M12"/>
    <mergeCell ref="T7:T8"/>
    <mergeCell ref="O7:O8"/>
    <mergeCell ref="P7:P8"/>
    <mergeCell ref="Q7:Q8"/>
    <mergeCell ref="R7:R8"/>
    <mergeCell ref="S7:S8"/>
    <mergeCell ref="E7:E9"/>
    <mergeCell ref="A7:A9"/>
    <mergeCell ref="J7:J9"/>
    <mergeCell ref="G7:G9"/>
    <mergeCell ref="B7:B9"/>
    <mergeCell ref="C7:C9"/>
    <mergeCell ref="F7:F9"/>
    <mergeCell ref="D8:D9"/>
    <mergeCell ref="H8:H9"/>
    <mergeCell ref="L8:L9"/>
    <mergeCell ref="M8:M9"/>
    <mergeCell ref="K7:K9"/>
    <mergeCell ref="I7:I9"/>
    <mergeCell ref="N7:N9"/>
    <mergeCell ref="P3:T3"/>
    <mergeCell ref="A1:T2"/>
    <mergeCell ref="A4:K4"/>
    <mergeCell ref="A3:C3"/>
    <mergeCell ref="M3:O3"/>
    <mergeCell ref="H3:I3"/>
    <mergeCell ref="J3:L3"/>
    <mergeCell ref="D3:G3"/>
    <mergeCell ref="L4:T4"/>
    <mergeCell ref="A59:A62"/>
    <mergeCell ref="B59:B62"/>
    <mergeCell ref="C59:C62"/>
    <mergeCell ref="E59:E62"/>
    <mergeCell ref="F59:F62"/>
    <mergeCell ref="G59:G62"/>
    <mergeCell ref="D32:D33"/>
    <mergeCell ref="E32:E33"/>
    <mergeCell ref="A56:A58"/>
    <mergeCell ref="B56:B58"/>
    <mergeCell ref="C56:C58"/>
    <mergeCell ref="E56:E58"/>
    <mergeCell ref="A32:A33"/>
    <mergeCell ref="B32:B33"/>
    <mergeCell ref="C32:C33"/>
    <mergeCell ref="F56:F58"/>
    <mergeCell ref="G56:G58"/>
    <mergeCell ref="A53:A54"/>
    <mergeCell ref="A42:A45"/>
    <mergeCell ref="A40:A41"/>
    <mergeCell ref="B40:B41"/>
    <mergeCell ref="B48:B50"/>
    <mergeCell ref="C48:C50"/>
    <mergeCell ref="A48:A50"/>
    <mergeCell ref="A36:A38"/>
    <mergeCell ref="A10:A12"/>
    <mergeCell ref="B10:B12"/>
    <mergeCell ref="C10:C12"/>
    <mergeCell ref="E10:E12"/>
    <mergeCell ref="F10:F12"/>
    <mergeCell ref="B34:B35"/>
    <mergeCell ref="E34:E35"/>
    <mergeCell ref="F34:F35"/>
    <mergeCell ref="F32:F33"/>
    <mergeCell ref="A17:A20"/>
    <mergeCell ref="B17:B20"/>
    <mergeCell ref="C17:C20"/>
    <mergeCell ref="A30:A31"/>
    <mergeCell ref="B30:B31"/>
    <mergeCell ref="C30:C31"/>
    <mergeCell ref="E30:E31"/>
    <mergeCell ref="A14:A15"/>
    <mergeCell ref="B14:B15"/>
    <mergeCell ref="C14:C15"/>
    <mergeCell ref="E14:E15"/>
    <mergeCell ref="C28:C29"/>
    <mergeCell ref="D28:D29"/>
    <mergeCell ref="E28:E29"/>
    <mergeCell ref="B53:B54"/>
    <mergeCell ref="C53:C54"/>
    <mergeCell ref="C34:C35"/>
    <mergeCell ref="L36:L37"/>
    <mergeCell ref="B36:B38"/>
    <mergeCell ref="C36:C38"/>
    <mergeCell ref="E36:E38"/>
    <mergeCell ref="F36:F38"/>
    <mergeCell ref="G36:G38"/>
    <mergeCell ref="I36:I38"/>
    <mergeCell ref="E48:E50"/>
    <mergeCell ref="E40:E41"/>
    <mergeCell ref="E53:E54"/>
    <mergeCell ref="F53:F54"/>
    <mergeCell ref="G53:G54"/>
    <mergeCell ref="I53:I54"/>
    <mergeCell ref="L40:L41"/>
    <mergeCell ref="B42:B45"/>
    <mergeCell ref="C42:C45"/>
    <mergeCell ref="E42:E45"/>
    <mergeCell ref="F42:F45"/>
    <mergeCell ref="L49:L50"/>
    <mergeCell ref="I40:I41"/>
    <mergeCell ref="C40:C41"/>
    <mergeCell ref="G10:G12"/>
    <mergeCell ref="G34:G35"/>
    <mergeCell ref="L10:L12"/>
    <mergeCell ref="M32:M33"/>
    <mergeCell ref="H32:H33"/>
    <mergeCell ref="M22:M23"/>
    <mergeCell ref="K30:K31"/>
    <mergeCell ref="J28:J29"/>
    <mergeCell ref="I10:I12"/>
    <mergeCell ref="J10:J12"/>
    <mergeCell ref="K10:K12"/>
    <mergeCell ref="J14:J15"/>
    <mergeCell ref="I14:I15"/>
    <mergeCell ref="G14:G15"/>
    <mergeCell ref="K32:K33"/>
    <mergeCell ref="L32:L33"/>
    <mergeCell ref="L14:L15"/>
    <mergeCell ref="M14:M15"/>
    <mergeCell ref="G32:G33"/>
    <mergeCell ref="H22:H23"/>
    <mergeCell ref="J22:J23"/>
    <mergeCell ref="J40:J41"/>
    <mergeCell ref="K40:K41"/>
    <mergeCell ref="L61:L62"/>
    <mergeCell ref="L53:L54"/>
    <mergeCell ref="M53:M54"/>
    <mergeCell ref="N53:N54"/>
    <mergeCell ref="D40:D41"/>
    <mergeCell ref="M40:M41"/>
    <mergeCell ref="M49:M50"/>
    <mergeCell ref="N49:N50"/>
    <mergeCell ref="K59:K62"/>
    <mergeCell ref="N59:N62"/>
    <mergeCell ref="L56:L58"/>
    <mergeCell ref="M56:M58"/>
    <mergeCell ref="K56:K58"/>
    <mergeCell ref="P56:P58"/>
    <mergeCell ref="S56:S58"/>
    <mergeCell ref="T56:T58"/>
    <mergeCell ref="Q56:Q58"/>
    <mergeCell ref="R56:R58"/>
    <mergeCell ref="P61:P62"/>
    <mergeCell ref="Q61:Q62"/>
    <mergeCell ref="R61:R62"/>
    <mergeCell ref="S61:S62"/>
    <mergeCell ref="T61:T62"/>
    <mergeCell ref="P59:P60"/>
    <mergeCell ref="Q59:Q60"/>
    <mergeCell ref="R59:R60"/>
    <mergeCell ref="S59:S60"/>
    <mergeCell ref="T59:T60"/>
    <mergeCell ref="T44:T45"/>
    <mergeCell ref="R19:R20"/>
    <mergeCell ref="T28:T29"/>
    <mergeCell ref="R21:R22"/>
    <mergeCell ref="S21:S22"/>
    <mergeCell ref="L30:L31"/>
    <mergeCell ref="R53:R54"/>
    <mergeCell ref="P49:P50"/>
    <mergeCell ref="Q49:Q50"/>
    <mergeCell ref="R49:R50"/>
    <mergeCell ref="S49:S50"/>
    <mergeCell ref="T49:T50"/>
    <mergeCell ref="S53:S54"/>
    <mergeCell ref="T53:T54"/>
    <mergeCell ref="R23:R24"/>
    <mergeCell ref="S23:S24"/>
    <mergeCell ref="T23:T24"/>
    <mergeCell ref="O21:O22"/>
    <mergeCell ref="P30:P31"/>
    <mergeCell ref="Q30:Q31"/>
    <mergeCell ref="R30:R31"/>
    <mergeCell ref="P28:P29"/>
    <mergeCell ref="Q28:Q29"/>
    <mergeCell ref="R28:R29"/>
    <mergeCell ref="P44:P45"/>
    <mergeCell ref="N42:N45"/>
    <mergeCell ref="O42:O43"/>
    <mergeCell ref="S32:S33"/>
    <mergeCell ref="S36:S37"/>
    <mergeCell ref="O32:O33"/>
    <mergeCell ref="P32:P33"/>
    <mergeCell ref="Q32:Q33"/>
    <mergeCell ref="R32:R33"/>
    <mergeCell ref="P36:P37"/>
    <mergeCell ref="Q36:Q37"/>
    <mergeCell ref="R36:R37"/>
    <mergeCell ref="R44:R45"/>
    <mergeCell ref="S44:S45"/>
    <mergeCell ref="O36:O37"/>
    <mergeCell ref="N32:N33"/>
    <mergeCell ref="N40:N41"/>
    <mergeCell ref="N36:N38"/>
    <mergeCell ref="S17:S18"/>
    <mergeCell ref="T17:T18"/>
    <mergeCell ref="Q19:Q20"/>
    <mergeCell ref="Q17:Q18"/>
    <mergeCell ref="S19:S20"/>
    <mergeCell ref="P42:P43"/>
    <mergeCell ref="Q42:Q43"/>
    <mergeCell ref="R42:R43"/>
    <mergeCell ref="S42:S43"/>
    <mergeCell ref="T42:T43"/>
    <mergeCell ref="T32:T33"/>
    <mergeCell ref="T36:T37"/>
    <mergeCell ref="T19:T20"/>
    <mergeCell ref="T21:T22"/>
    <mergeCell ref="P21:P22"/>
    <mergeCell ref="Q21:Q22"/>
    <mergeCell ref="Q23:Q24"/>
    <mergeCell ref="P17:P18"/>
    <mergeCell ref="P19:P20"/>
    <mergeCell ref="S30:S31"/>
    <mergeCell ref="T30:T31"/>
    <mergeCell ref="S28:S29"/>
    <mergeCell ref="R17:R18"/>
    <mergeCell ref="P10:P12"/>
    <mergeCell ref="Q10:Q12"/>
    <mergeCell ref="R10:R12"/>
    <mergeCell ref="S10:S12"/>
    <mergeCell ref="T10:T12"/>
    <mergeCell ref="P14:P15"/>
    <mergeCell ref="Q14:Q15"/>
    <mergeCell ref="R14:R15"/>
    <mergeCell ref="S14:S15"/>
    <mergeCell ref="T14:T15"/>
  </mergeCells>
  <phoneticPr fontId="40" type="noConversion"/>
  <dataValidations count="2">
    <dataValidation type="whole" allowBlank="1" showInputMessage="1" showErrorMessage="1" sqref="A7" xr:uid="{C2FFF660-B56F-414E-B18A-4F0EFD385DDF}">
      <formula1>1</formula1>
      <formula2>9999</formula2>
    </dataValidation>
    <dataValidation type="decimal" operator="greaterThan" allowBlank="1" showInputMessage="1" showErrorMessage="1" errorTitle="Nedozvoljeni unos" error="Dozvoljeno unijeti broj sa dva decimalna mjesta." sqref="G7:G9" xr:uid="{C9A418E8-D759-41C7-BA1F-DE14E1FA6287}">
      <formula1>0</formula1>
    </dataValidation>
  </dataValidations>
  <pageMargins left="0.23622047244094491" right="0.23622047244094491" top="0.74803149606299213" bottom="0.74803149606299213" header="0.31496062992125984" footer="0.31496062992125984"/>
  <pageSetup paperSize="8" scale="80" orientation="landscape" r:id="rId1"/>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19" t="s">
        <v>104</v>
      </c>
      <c r="B1" s="220"/>
      <c r="C1" s="220"/>
      <c r="D1" s="220"/>
      <c r="E1" s="220"/>
      <c r="F1" s="220"/>
      <c r="G1" s="220"/>
      <c r="H1" s="221"/>
    </row>
    <row r="2" spans="1:8" s="2" customFormat="1" ht="24.75" customHeight="1" x14ac:dyDescent="0.2">
      <c r="A2" s="33" t="s">
        <v>105</v>
      </c>
      <c r="B2" s="218" t="s">
        <v>106</v>
      </c>
      <c r="C2" s="218"/>
      <c r="D2" s="218"/>
      <c r="E2" s="218"/>
      <c r="F2" s="218"/>
      <c r="G2" s="218"/>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33" t="s">
        <v>108</v>
      </c>
      <c r="B1" s="234"/>
      <c r="C1" s="234"/>
      <c r="D1" s="234"/>
      <c r="E1" s="234"/>
      <c r="F1" s="234"/>
      <c r="G1" s="234"/>
      <c r="H1" s="234"/>
      <c r="I1" s="234"/>
      <c r="J1" s="234"/>
      <c r="K1" s="234"/>
      <c r="L1" s="234"/>
      <c r="M1" s="234"/>
      <c r="N1" s="235"/>
    </row>
    <row r="2" spans="1:14" ht="21" customHeight="1" x14ac:dyDescent="0.2">
      <c r="A2" s="33" t="s">
        <v>105</v>
      </c>
      <c r="B2" s="228" t="s">
        <v>106</v>
      </c>
      <c r="C2" s="228"/>
      <c r="D2" s="228"/>
      <c r="E2" s="228"/>
      <c r="F2" s="228"/>
      <c r="G2" s="228"/>
      <c r="H2" s="228"/>
      <c r="I2" s="228"/>
      <c r="J2" s="228"/>
      <c r="K2" s="228"/>
      <c r="L2" s="228"/>
      <c r="M2" s="228"/>
      <c r="N2" s="228"/>
    </row>
    <row r="3" spans="1:14" ht="32.25" customHeight="1" thickBot="1" x14ac:dyDescent="0.25">
      <c r="A3" s="142" t="s">
        <v>107</v>
      </c>
      <c r="B3" s="124" t="s">
        <v>109</v>
      </c>
      <c r="C3" s="142" t="s">
        <v>110</v>
      </c>
      <c r="D3" s="142" t="s">
        <v>97</v>
      </c>
      <c r="E3" s="142" t="s">
        <v>98</v>
      </c>
      <c r="F3" s="142" t="s">
        <v>111</v>
      </c>
      <c r="G3" s="142" t="s">
        <v>112</v>
      </c>
      <c r="H3" s="142" t="s">
        <v>113</v>
      </c>
      <c r="I3" s="142" t="s">
        <v>114</v>
      </c>
      <c r="J3" s="142" t="s">
        <v>115</v>
      </c>
      <c r="K3" s="237" t="s">
        <v>116</v>
      </c>
      <c r="L3" s="238"/>
      <c r="M3" s="237" t="s">
        <v>117</v>
      </c>
      <c r="N3" s="238"/>
    </row>
    <row r="4" spans="1:14" ht="58.5" customHeight="1" x14ac:dyDescent="0.2">
      <c r="A4" s="236"/>
      <c r="B4" s="236"/>
      <c r="C4" s="236"/>
      <c r="D4" s="141"/>
      <c r="E4" s="151"/>
      <c r="F4" s="236"/>
      <c r="G4" s="236"/>
      <c r="H4" s="236"/>
      <c r="I4" s="141"/>
      <c r="J4" s="236"/>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229">
        <v>11</v>
      </c>
      <c r="L5" s="230"/>
      <c r="M5" s="229">
        <v>12</v>
      </c>
      <c r="N5" s="230"/>
    </row>
    <row r="6" spans="1:14" x14ac:dyDescent="0.2">
      <c r="A6" s="231" t="s">
        <v>106</v>
      </c>
      <c r="B6" s="232"/>
      <c r="C6" s="232"/>
      <c r="D6" s="10"/>
      <c r="E6" s="10"/>
      <c r="F6" s="10"/>
      <c r="G6" s="10"/>
      <c r="H6" s="10"/>
      <c r="I6" s="231"/>
      <c r="J6" s="10"/>
      <c r="K6" s="19"/>
      <c r="L6" s="19"/>
      <c r="M6" s="19"/>
      <c r="N6" s="19"/>
    </row>
    <row r="7" spans="1:14" x14ac:dyDescent="0.2">
      <c r="A7" s="223"/>
      <c r="B7" s="227"/>
      <c r="C7" s="227"/>
      <c r="D7" s="11"/>
      <c r="E7" s="11"/>
      <c r="F7" s="11"/>
      <c r="G7" s="11"/>
      <c r="H7" s="11"/>
      <c r="I7" s="223"/>
      <c r="J7" s="11"/>
      <c r="K7" s="18"/>
      <c r="L7" s="18"/>
      <c r="M7" s="18"/>
      <c r="N7" s="18"/>
    </row>
    <row r="8" spans="1:14" x14ac:dyDescent="0.2">
      <c r="A8" s="223"/>
      <c r="B8" s="227"/>
      <c r="C8" s="227"/>
      <c r="D8" s="11"/>
      <c r="E8" s="11"/>
      <c r="F8" s="11"/>
      <c r="G8" s="11"/>
      <c r="H8" s="11"/>
      <c r="I8" s="224"/>
      <c r="J8" s="11"/>
      <c r="K8" s="18"/>
      <c r="L8" s="18"/>
      <c r="M8" s="18"/>
      <c r="N8" s="18"/>
    </row>
    <row r="9" spans="1:14" x14ac:dyDescent="0.2">
      <c r="A9" s="223"/>
      <c r="B9" s="227"/>
      <c r="C9" s="227"/>
      <c r="D9" s="11"/>
      <c r="E9" s="11"/>
      <c r="F9" s="11"/>
      <c r="G9" s="11"/>
      <c r="H9" s="11"/>
      <c r="I9" s="222"/>
      <c r="J9" s="11"/>
      <c r="K9" s="18"/>
      <c r="L9" s="18"/>
      <c r="M9" s="18"/>
      <c r="N9" s="18"/>
    </row>
    <row r="10" spans="1:14" x14ac:dyDescent="0.2">
      <c r="A10" s="223"/>
      <c r="B10" s="227"/>
      <c r="C10" s="227"/>
      <c r="D10" s="11"/>
      <c r="E10" s="11"/>
      <c r="F10" s="11"/>
      <c r="G10" s="11"/>
      <c r="H10" s="11"/>
      <c r="I10" s="223"/>
      <c r="J10" s="11"/>
      <c r="K10" s="18"/>
      <c r="L10" s="18"/>
      <c r="M10" s="18"/>
      <c r="N10" s="18"/>
    </row>
    <row r="11" spans="1:14" x14ac:dyDescent="0.2">
      <c r="A11" s="223"/>
      <c r="B11" s="227"/>
      <c r="C11" s="227"/>
      <c r="D11" s="11"/>
      <c r="E11" s="11"/>
      <c r="F11" s="11"/>
      <c r="G11" s="11"/>
      <c r="H11" s="11"/>
      <c r="I11" s="224"/>
      <c r="J11" s="11"/>
      <c r="K11" s="18"/>
      <c r="L11" s="18"/>
      <c r="M11" s="18"/>
      <c r="N11" s="18"/>
    </row>
    <row r="12" spans="1:14" x14ac:dyDescent="0.2">
      <c r="A12" s="223"/>
      <c r="B12" s="227"/>
      <c r="C12" s="227"/>
      <c r="D12" s="11"/>
      <c r="E12" s="11"/>
      <c r="F12" s="11"/>
      <c r="G12" s="11"/>
      <c r="H12" s="11"/>
      <c r="I12" s="222"/>
      <c r="J12" s="11"/>
      <c r="K12" s="18"/>
      <c r="L12" s="18"/>
      <c r="M12" s="18"/>
      <c r="N12" s="18"/>
    </row>
    <row r="13" spans="1:14" x14ac:dyDescent="0.2">
      <c r="A13" s="223"/>
      <c r="B13" s="227"/>
      <c r="C13" s="227"/>
      <c r="D13" s="11"/>
      <c r="E13" s="11"/>
      <c r="F13" s="11"/>
      <c r="G13" s="11"/>
      <c r="H13" s="11"/>
      <c r="I13" s="223"/>
      <c r="J13" s="11"/>
      <c r="K13" s="18"/>
      <c r="L13" s="18"/>
      <c r="M13" s="18"/>
      <c r="N13" s="18"/>
    </row>
    <row r="14" spans="1:14" x14ac:dyDescent="0.2">
      <c r="A14" s="223"/>
      <c r="B14" s="227"/>
      <c r="C14" s="227"/>
      <c r="D14" s="11"/>
      <c r="E14" s="11"/>
      <c r="F14" s="11"/>
      <c r="G14" s="11"/>
      <c r="H14" s="11"/>
      <c r="I14" s="224"/>
      <c r="J14" s="11"/>
      <c r="K14" s="18"/>
      <c r="L14" s="18"/>
      <c r="M14" s="18"/>
      <c r="N14" s="18"/>
    </row>
    <row r="15" spans="1:14" x14ac:dyDescent="0.2">
      <c r="A15" s="223"/>
      <c r="B15" s="227"/>
      <c r="C15" s="227"/>
      <c r="D15" s="11"/>
      <c r="E15" s="11"/>
      <c r="F15" s="11"/>
      <c r="G15" s="11"/>
      <c r="H15" s="11"/>
      <c r="I15" s="222"/>
      <c r="J15" s="11"/>
      <c r="K15" s="18"/>
      <c r="L15" s="18"/>
      <c r="M15" s="18"/>
      <c r="N15" s="18"/>
    </row>
    <row r="16" spans="1:14" x14ac:dyDescent="0.2">
      <c r="A16" s="223"/>
      <c r="B16" s="227"/>
      <c r="C16" s="227"/>
      <c r="D16" s="11"/>
      <c r="E16" s="11"/>
      <c r="F16" s="11"/>
      <c r="G16" s="11"/>
      <c r="H16" s="11"/>
      <c r="I16" s="223"/>
      <c r="J16" s="11"/>
      <c r="K16" s="18"/>
      <c r="L16" s="18"/>
      <c r="M16" s="18"/>
      <c r="N16" s="18"/>
    </row>
    <row r="17" spans="1:14" x14ac:dyDescent="0.2">
      <c r="A17" s="223"/>
      <c r="B17" s="227"/>
      <c r="C17" s="227"/>
      <c r="D17" s="11"/>
      <c r="E17" s="11"/>
      <c r="F17" s="11"/>
      <c r="G17" s="11"/>
      <c r="H17" s="11"/>
      <c r="I17" s="224"/>
      <c r="J17" s="11"/>
      <c r="K17" s="18"/>
      <c r="L17" s="18"/>
      <c r="M17" s="18"/>
      <c r="N17" s="18"/>
    </row>
    <row r="18" spans="1:14" x14ac:dyDescent="0.2">
      <c r="A18" s="223"/>
      <c r="B18" s="227"/>
      <c r="C18" s="227"/>
      <c r="D18" s="11"/>
      <c r="E18" s="11"/>
      <c r="F18" s="11"/>
      <c r="G18" s="11"/>
      <c r="H18" s="11"/>
      <c r="I18" s="222"/>
      <c r="J18" s="11"/>
      <c r="K18" s="18"/>
      <c r="L18" s="18"/>
      <c r="M18" s="18"/>
      <c r="N18" s="18"/>
    </row>
    <row r="19" spans="1:14" x14ac:dyDescent="0.2">
      <c r="A19" s="223"/>
      <c r="B19" s="227"/>
      <c r="C19" s="227"/>
      <c r="D19" s="11"/>
      <c r="E19" s="11"/>
      <c r="F19" s="11"/>
      <c r="G19" s="11"/>
      <c r="H19" s="11"/>
      <c r="I19" s="223"/>
      <c r="J19" s="11"/>
      <c r="K19" s="18"/>
      <c r="L19" s="18"/>
      <c r="M19" s="18"/>
      <c r="N19" s="18"/>
    </row>
    <row r="20" spans="1:14" x14ac:dyDescent="0.2">
      <c r="A20" s="223"/>
      <c r="B20" s="227"/>
      <c r="C20" s="227"/>
      <c r="D20" s="11"/>
      <c r="E20" s="11"/>
      <c r="F20" s="11"/>
      <c r="G20" s="11"/>
      <c r="H20" s="11"/>
      <c r="I20" s="224"/>
      <c r="J20" s="11"/>
      <c r="K20" s="18"/>
      <c r="L20" s="18"/>
      <c r="M20" s="18"/>
      <c r="N20" s="18"/>
    </row>
    <row r="21" spans="1:14" x14ac:dyDescent="0.2">
      <c r="A21" s="223"/>
      <c r="B21" s="227"/>
      <c r="C21" s="227"/>
      <c r="D21" s="11"/>
      <c r="E21" s="11"/>
      <c r="F21" s="11"/>
      <c r="G21" s="11"/>
      <c r="H21" s="11"/>
      <c r="I21" s="222"/>
      <c r="J21" s="11"/>
      <c r="K21" s="18"/>
      <c r="L21" s="18"/>
      <c r="M21" s="18"/>
      <c r="N21" s="18"/>
    </row>
    <row r="22" spans="1:14" x14ac:dyDescent="0.2">
      <c r="A22" s="223"/>
      <c r="B22" s="227"/>
      <c r="C22" s="227"/>
      <c r="D22" s="11"/>
      <c r="E22" s="11"/>
      <c r="F22" s="11"/>
      <c r="G22" s="11"/>
      <c r="H22" s="11"/>
      <c r="I22" s="223"/>
      <c r="J22" s="11"/>
      <c r="K22" s="18"/>
      <c r="L22" s="18"/>
      <c r="M22" s="18"/>
      <c r="N22" s="18"/>
    </row>
    <row r="23" spans="1:14" x14ac:dyDescent="0.2">
      <c r="A23" s="224"/>
      <c r="B23" s="227"/>
      <c r="C23" s="227"/>
      <c r="D23" s="11"/>
      <c r="E23" s="11"/>
      <c r="F23" s="11"/>
      <c r="G23" s="11"/>
      <c r="H23" s="11"/>
      <c r="I23" s="224"/>
      <c r="J23" s="11"/>
      <c r="K23" s="18"/>
      <c r="L23" s="18"/>
      <c r="M23" s="18"/>
      <c r="N23" s="18"/>
    </row>
    <row r="24" spans="1:14" x14ac:dyDescent="0.2">
      <c r="A24" s="222" t="s">
        <v>106</v>
      </c>
      <c r="B24" s="227"/>
      <c r="C24" s="227"/>
      <c r="D24" s="11"/>
      <c r="E24" s="11"/>
      <c r="F24" s="11"/>
      <c r="G24" s="11"/>
      <c r="H24" s="11"/>
      <c r="I24" s="222"/>
      <c r="J24" s="11"/>
      <c r="K24" s="18"/>
      <c r="L24" s="18"/>
      <c r="M24" s="18"/>
      <c r="N24" s="18"/>
    </row>
    <row r="25" spans="1:14" x14ac:dyDescent="0.2">
      <c r="A25" s="223"/>
      <c r="B25" s="227"/>
      <c r="C25" s="227"/>
      <c r="D25" s="11"/>
      <c r="E25" s="11"/>
      <c r="F25" s="11"/>
      <c r="G25" s="11"/>
      <c r="H25" s="11"/>
      <c r="I25" s="223"/>
      <c r="J25" s="11"/>
      <c r="K25" s="18"/>
      <c r="L25" s="18"/>
      <c r="M25" s="18"/>
      <c r="N25" s="18"/>
    </row>
    <row r="26" spans="1:14" x14ac:dyDescent="0.2">
      <c r="A26" s="223"/>
      <c r="B26" s="227"/>
      <c r="C26" s="227"/>
      <c r="D26" s="11"/>
      <c r="E26" s="11"/>
      <c r="F26" s="11"/>
      <c r="G26" s="11"/>
      <c r="H26" s="11"/>
      <c r="I26" s="224"/>
      <c r="J26" s="11"/>
      <c r="K26" s="18"/>
      <c r="L26" s="18"/>
      <c r="M26" s="18"/>
      <c r="N26" s="18"/>
    </row>
    <row r="27" spans="1:14" x14ac:dyDescent="0.2">
      <c r="A27" s="223"/>
      <c r="B27" s="227"/>
      <c r="C27" s="227"/>
      <c r="D27" s="11"/>
      <c r="E27" s="11"/>
      <c r="F27" s="11"/>
      <c r="G27" s="11"/>
      <c r="H27" s="11"/>
      <c r="I27" s="222"/>
      <c r="J27" s="11"/>
      <c r="K27" s="18"/>
      <c r="L27" s="18"/>
      <c r="M27" s="18"/>
      <c r="N27" s="18"/>
    </row>
    <row r="28" spans="1:14" x14ac:dyDescent="0.2">
      <c r="A28" s="223"/>
      <c r="B28" s="227"/>
      <c r="C28" s="227"/>
      <c r="D28" s="11"/>
      <c r="E28" s="11"/>
      <c r="F28" s="11"/>
      <c r="G28" s="11"/>
      <c r="H28" s="11"/>
      <c r="I28" s="223"/>
      <c r="J28" s="11"/>
      <c r="K28" s="18"/>
      <c r="L28" s="18"/>
      <c r="M28" s="18"/>
      <c r="N28" s="18"/>
    </row>
    <row r="29" spans="1:14" x14ac:dyDescent="0.2">
      <c r="A29" s="223"/>
      <c r="B29" s="227"/>
      <c r="C29" s="227"/>
      <c r="D29" s="11"/>
      <c r="E29" s="11"/>
      <c r="F29" s="11"/>
      <c r="G29" s="11"/>
      <c r="H29" s="11"/>
      <c r="I29" s="224"/>
      <c r="J29" s="11"/>
      <c r="K29" s="18"/>
      <c r="L29" s="18"/>
      <c r="M29" s="18"/>
      <c r="N29" s="18"/>
    </row>
    <row r="30" spans="1:14" x14ac:dyDescent="0.2">
      <c r="A30" s="223"/>
      <c r="B30" s="227"/>
      <c r="C30" s="227"/>
      <c r="D30" s="11"/>
      <c r="E30" s="11"/>
      <c r="F30" s="11"/>
      <c r="G30" s="11"/>
      <c r="H30" s="11"/>
      <c r="I30" s="222"/>
      <c r="J30" s="11"/>
      <c r="K30" s="18"/>
      <c r="L30" s="18"/>
      <c r="M30" s="18"/>
      <c r="N30" s="18"/>
    </row>
    <row r="31" spans="1:14" x14ac:dyDescent="0.2">
      <c r="A31" s="223"/>
      <c r="B31" s="227"/>
      <c r="C31" s="227"/>
      <c r="D31" s="11"/>
      <c r="E31" s="11"/>
      <c r="F31" s="11"/>
      <c r="G31" s="11"/>
      <c r="H31" s="11"/>
      <c r="I31" s="223"/>
      <c r="J31" s="11"/>
      <c r="K31" s="18"/>
      <c r="L31" s="18"/>
      <c r="M31" s="18"/>
      <c r="N31" s="18"/>
    </row>
    <row r="32" spans="1:14" x14ac:dyDescent="0.2">
      <c r="A32" s="224"/>
      <c r="B32" s="227"/>
      <c r="C32" s="227"/>
      <c r="D32" s="11"/>
      <c r="E32" s="11"/>
      <c r="F32" s="11"/>
      <c r="G32" s="11"/>
      <c r="H32" s="11"/>
      <c r="I32" s="224"/>
      <c r="J32" s="11"/>
      <c r="K32" s="18"/>
      <c r="L32" s="18"/>
      <c r="M32" s="18"/>
      <c r="N32" s="18"/>
    </row>
    <row r="34" spans="1:14" ht="15" x14ac:dyDescent="0.25">
      <c r="A34" s="52" t="s">
        <v>71</v>
      </c>
    </row>
    <row r="35" spans="1:14" ht="14.25" x14ac:dyDescent="0.2">
      <c r="A35" s="153" t="s">
        <v>120</v>
      </c>
      <c r="B35" s="153"/>
      <c r="C35" s="153"/>
      <c r="D35" s="153"/>
      <c r="E35" s="153"/>
      <c r="F35" s="153"/>
      <c r="G35" s="153"/>
      <c r="H35" s="153"/>
      <c r="I35" s="153"/>
      <c r="J35" s="153"/>
      <c r="K35" s="153"/>
      <c r="L35" s="153"/>
      <c r="M35" s="153"/>
      <c r="N35" s="153"/>
    </row>
    <row r="36" spans="1:14" ht="7.5" customHeight="1" x14ac:dyDescent="0.2">
      <c r="A36" s="225"/>
      <c r="B36" s="225"/>
      <c r="C36" s="225"/>
      <c r="D36" s="225"/>
      <c r="E36" s="225"/>
      <c r="F36" s="225"/>
      <c r="G36" s="225"/>
      <c r="H36" s="225"/>
      <c r="I36" s="225"/>
      <c r="J36" s="225"/>
      <c r="K36" s="225"/>
      <c r="L36" s="225"/>
      <c r="M36" s="225"/>
      <c r="N36" s="225"/>
    </row>
    <row r="37" spans="1:14" ht="14.25" customHeight="1" x14ac:dyDescent="0.2">
      <c r="A37" s="152" t="s">
        <v>121</v>
      </c>
      <c r="B37" s="152"/>
      <c r="C37" s="152"/>
      <c r="D37" s="152"/>
      <c r="E37" s="152"/>
      <c r="F37" s="152"/>
      <c r="G37" s="152"/>
      <c r="H37" s="152"/>
      <c r="I37" s="152"/>
      <c r="J37" s="152"/>
      <c r="K37" s="152"/>
      <c r="L37" s="152"/>
      <c r="M37" s="152"/>
      <c r="N37" s="152"/>
    </row>
    <row r="38" spans="1:14" x14ac:dyDescent="0.2">
      <c r="A38" s="152"/>
      <c r="B38" s="152"/>
      <c r="C38" s="152"/>
      <c r="D38" s="152"/>
      <c r="E38" s="152"/>
      <c r="F38" s="152"/>
      <c r="G38" s="152"/>
      <c r="H38" s="152"/>
      <c r="I38" s="152"/>
      <c r="J38" s="152"/>
      <c r="K38" s="152"/>
      <c r="L38" s="152"/>
      <c r="M38" s="152"/>
      <c r="N38" s="152"/>
    </row>
    <row r="39" spans="1:14" ht="8.1" customHeight="1" x14ac:dyDescent="0.2"/>
    <row r="40" spans="1:14" x14ac:dyDescent="0.2">
      <c r="A40" s="226" t="s">
        <v>122</v>
      </c>
      <c r="B40" s="226"/>
      <c r="C40" s="226"/>
      <c r="D40" s="226"/>
      <c r="E40" s="226"/>
      <c r="F40" s="226"/>
      <c r="G40" s="226"/>
      <c r="H40" s="226"/>
      <c r="I40" s="226"/>
      <c r="J40" s="226"/>
      <c r="K40" s="226"/>
      <c r="L40" s="226"/>
      <c r="M40" s="226"/>
      <c r="N40" s="226"/>
    </row>
    <row r="41" spans="1:14" ht="16.5" customHeight="1" x14ac:dyDescent="0.2">
      <c r="A41" s="226"/>
      <c r="B41" s="226"/>
      <c r="C41" s="226"/>
      <c r="D41" s="226"/>
      <c r="E41" s="226"/>
      <c r="F41" s="226"/>
      <c r="G41" s="226"/>
      <c r="H41" s="226"/>
      <c r="I41" s="226"/>
      <c r="J41" s="226"/>
      <c r="K41" s="226"/>
      <c r="L41" s="226"/>
      <c r="M41" s="226"/>
      <c r="N41" s="226"/>
    </row>
    <row r="42" spans="1:14" ht="8.1" customHeight="1" x14ac:dyDescent="0.2"/>
    <row r="43" spans="1:14" ht="12.75" customHeight="1" x14ac:dyDescent="0.2">
      <c r="A43" s="226" t="s">
        <v>123</v>
      </c>
      <c r="B43" s="226"/>
      <c r="C43" s="226"/>
      <c r="D43" s="226"/>
      <c r="E43" s="226"/>
      <c r="F43" s="226"/>
      <c r="G43" s="226"/>
      <c r="H43" s="226"/>
      <c r="I43" s="226"/>
      <c r="J43" s="226"/>
      <c r="K43" s="226"/>
      <c r="L43" s="226"/>
      <c r="M43" s="226"/>
      <c r="N43" s="226"/>
    </row>
    <row r="44" spans="1:14" ht="12.75" customHeight="1" x14ac:dyDescent="0.2">
      <c r="A44" s="226"/>
      <c r="B44" s="226"/>
      <c r="C44" s="226"/>
      <c r="D44" s="226"/>
      <c r="E44" s="226"/>
      <c r="F44" s="226"/>
      <c r="G44" s="226"/>
      <c r="H44" s="226"/>
      <c r="I44" s="226"/>
      <c r="J44" s="226"/>
      <c r="K44" s="226"/>
      <c r="L44" s="226"/>
      <c r="M44" s="226"/>
      <c r="N44" s="226"/>
    </row>
    <row r="45" spans="1:14" ht="12.75" customHeight="1" x14ac:dyDescent="0.2">
      <c r="A45" s="226"/>
      <c r="B45" s="226"/>
      <c r="C45" s="226"/>
      <c r="D45" s="226"/>
      <c r="E45" s="226"/>
      <c r="F45" s="226"/>
      <c r="G45" s="226"/>
      <c r="H45" s="226"/>
      <c r="I45" s="226"/>
      <c r="J45" s="226"/>
      <c r="K45" s="226"/>
      <c r="L45" s="226"/>
      <c r="M45" s="226"/>
      <c r="N45" s="226"/>
    </row>
    <row r="46" spans="1:14" ht="12.75" customHeight="1" x14ac:dyDescent="0.2">
      <c r="A46" s="226"/>
      <c r="B46" s="226"/>
      <c r="C46" s="226"/>
      <c r="D46" s="226"/>
      <c r="E46" s="226"/>
      <c r="F46" s="226"/>
      <c r="G46" s="226"/>
      <c r="H46" s="226"/>
      <c r="I46" s="226"/>
      <c r="J46" s="226"/>
      <c r="K46" s="226"/>
      <c r="L46" s="226"/>
      <c r="M46" s="226"/>
      <c r="N46" s="226"/>
    </row>
    <row r="47" spans="1:14" ht="22.5" customHeight="1" x14ac:dyDescent="0.2">
      <c r="A47" s="226"/>
      <c r="B47" s="226"/>
      <c r="C47" s="226"/>
      <c r="D47" s="226"/>
      <c r="E47" s="226"/>
      <c r="F47" s="226"/>
      <c r="G47" s="226"/>
      <c r="H47" s="226"/>
      <c r="I47" s="226"/>
      <c r="J47" s="226"/>
      <c r="K47" s="226"/>
      <c r="L47" s="226"/>
      <c r="M47" s="226"/>
      <c r="N47" s="226"/>
    </row>
    <row r="48" spans="1:14" ht="8.1" customHeight="1" x14ac:dyDescent="0.2"/>
    <row r="49" spans="1:14" ht="14.25" x14ac:dyDescent="0.2">
      <c r="A49" s="153" t="s">
        <v>124</v>
      </c>
      <c r="B49" s="153"/>
      <c r="C49" s="153"/>
      <c r="D49" s="153"/>
      <c r="E49" s="153"/>
      <c r="F49" s="153"/>
      <c r="G49" s="153"/>
      <c r="H49" s="153"/>
      <c r="I49" s="153"/>
      <c r="J49" s="153"/>
      <c r="K49" s="153"/>
      <c r="L49" s="153"/>
      <c r="M49" s="153"/>
      <c r="N49" s="153"/>
    </row>
    <row r="50" spans="1:14" ht="8.1" customHeight="1" x14ac:dyDescent="0.2"/>
    <row r="51" spans="1:14" ht="14.25" x14ac:dyDescent="0.2">
      <c r="A51" s="153" t="s">
        <v>125</v>
      </c>
      <c r="B51" s="153"/>
      <c r="C51" s="153"/>
      <c r="D51" s="153"/>
      <c r="E51" s="153"/>
      <c r="F51" s="153"/>
      <c r="G51" s="153"/>
      <c r="H51" s="153"/>
      <c r="I51" s="153"/>
      <c r="J51" s="153"/>
      <c r="K51" s="153"/>
      <c r="L51" s="153"/>
      <c r="M51" s="153"/>
      <c r="N51" s="153"/>
    </row>
    <row r="52" spans="1:14" ht="8.1" customHeight="1" x14ac:dyDescent="0.2"/>
    <row r="53" spans="1:14" ht="14.25" x14ac:dyDescent="0.2">
      <c r="A53" s="153" t="s">
        <v>126</v>
      </c>
      <c r="B53" s="153"/>
      <c r="C53" s="153"/>
      <c r="D53" s="153"/>
      <c r="E53" s="153"/>
      <c r="F53" s="153"/>
      <c r="G53" s="153"/>
      <c r="H53" s="153"/>
      <c r="I53" s="153"/>
      <c r="J53" s="153"/>
      <c r="K53" s="153"/>
      <c r="L53" s="153"/>
      <c r="M53" s="153"/>
      <c r="N53" s="153"/>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33" t="s">
        <v>127</v>
      </c>
      <c r="B1" s="234"/>
      <c r="C1" s="234"/>
      <c r="D1" s="234"/>
      <c r="E1" s="234"/>
      <c r="F1" s="234"/>
      <c r="G1" s="234"/>
      <c r="H1" s="235"/>
    </row>
    <row r="2" spans="1:8" ht="21" customHeight="1" x14ac:dyDescent="0.2">
      <c r="A2" s="33" t="s">
        <v>105</v>
      </c>
      <c r="B2" s="218" t="s">
        <v>106</v>
      </c>
      <c r="C2" s="218"/>
      <c r="D2" s="218"/>
      <c r="E2" s="218"/>
      <c r="F2" s="218"/>
      <c r="G2" s="218"/>
      <c r="H2" s="218"/>
    </row>
    <row r="3" spans="1:8" ht="32.25" customHeight="1" x14ac:dyDescent="0.2">
      <c r="A3" s="142" t="s">
        <v>107</v>
      </c>
      <c r="B3" s="142" t="s">
        <v>128</v>
      </c>
      <c r="C3" s="124" t="s">
        <v>129</v>
      </c>
      <c r="D3" s="142" t="s">
        <v>98</v>
      </c>
      <c r="E3" s="142" t="s">
        <v>111</v>
      </c>
      <c r="F3" s="142" t="s">
        <v>112</v>
      </c>
      <c r="G3" s="142" t="s">
        <v>113</v>
      </c>
      <c r="H3" s="142" t="s">
        <v>130</v>
      </c>
    </row>
    <row r="4" spans="1:8" ht="27.75" customHeight="1" x14ac:dyDescent="0.2">
      <c r="A4" s="236"/>
      <c r="B4" s="236"/>
      <c r="C4" s="141"/>
      <c r="D4" s="151"/>
      <c r="E4" s="236"/>
      <c r="F4" s="236"/>
      <c r="G4" s="236"/>
      <c r="H4" s="14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52" t="s">
        <v>120</v>
      </c>
      <c r="B15" s="152"/>
      <c r="C15" s="152"/>
      <c r="D15" s="152"/>
      <c r="E15" s="152"/>
      <c r="F15" s="152"/>
      <c r="G15" s="152"/>
      <c r="H15" s="152"/>
    </row>
    <row r="16" spans="1:8" ht="8.1" customHeight="1" x14ac:dyDescent="0.2"/>
    <row r="17" spans="1:8" ht="33.75" customHeight="1" x14ac:dyDescent="0.2">
      <c r="A17" s="240" t="s">
        <v>131</v>
      </c>
      <c r="B17" s="152"/>
      <c r="C17" s="152"/>
      <c r="D17" s="152"/>
      <c r="E17" s="152"/>
      <c r="F17" s="152"/>
      <c r="G17" s="152"/>
      <c r="H17" s="152"/>
    </row>
    <row r="18" spans="1:8" ht="8.1" customHeight="1" x14ac:dyDescent="0.2"/>
    <row r="19" spans="1:8" x14ac:dyDescent="0.2">
      <c r="A19" s="239" t="s">
        <v>132</v>
      </c>
      <c r="B19" s="226"/>
      <c r="C19" s="226"/>
      <c r="D19" s="226"/>
      <c r="E19" s="226"/>
      <c r="F19" s="226"/>
      <c r="G19" s="226"/>
      <c r="H19" s="226"/>
    </row>
    <row r="20" spans="1:8" ht="18" customHeight="1" x14ac:dyDescent="0.2">
      <c r="A20" s="226"/>
      <c r="B20" s="226"/>
      <c r="C20" s="226"/>
      <c r="D20" s="226"/>
      <c r="E20" s="226"/>
      <c r="F20" s="226"/>
      <c r="G20" s="226"/>
      <c r="H20" s="226"/>
    </row>
    <row r="21" spans="1:8" ht="8.1" customHeight="1" x14ac:dyDescent="0.2"/>
    <row r="22" spans="1:8" ht="15.75" customHeight="1" x14ac:dyDescent="0.2">
      <c r="A22" s="239" t="s">
        <v>133</v>
      </c>
      <c r="B22" s="226"/>
      <c r="C22" s="226"/>
      <c r="D22" s="226"/>
      <c r="E22" s="226"/>
      <c r="F22" s="226"/>
      <c r="G22" s="226"/>
      <c r="H22" s="226"/>
    </row>
    <row r="23" spans="1:8" x14ac:dyDescent="0.2">
      <c r="A23" s="226"/>
      <c r="B23" s="226"/>
      <c r="C23" s="226"/>
      <c r="D23" s="226"/>
      <c r="E23" s="226"/>
      <c r="F23" s="226"/>
      <c r="G23" s="226"/>
      <c r="H23" s="226"/>
    </row>
    <row r="24" spans="1:8" ht="16.5" customHeight="1" x14ac:dyDescent="0.2">
      <c r="A24" s="226"/>
      <c r="B24" s="226"/>
      <c r="C24" s="226"/>
      <c r="D24" s="226"/>
      <c r="E24" s="226"/>
      <c r="F24" s="226"/>
      <c r="G24" s="226"/>
      <c r="H24" s="226"/>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58" t="s">
        <v>135</v>
      </c>
      <c r="C1" s="258"/>
      <c r="D1" s="258"/>
      <c r="E1" s="258"/>
      <c r="F1" s="258"/>
      <c r="G1" s="258"/>
      <c r="H1" s="258"/>
      <c r="I1" s="258"/>
      <c r="J1" s="258"/>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242" t="s">
        <v>143</v>
      </c>
      <c r="B5" s="245"/>
      <c r="C5" s="247"/>
      <c r="D5" s="247"/>
      <c r="E5" s="247">
        <f>+C5*D5</f>
        <v>0</v>
      </c>
      <c r="F5" s="257" t="s">
        <v>144</v>
      </c>
      <c r="G5" s="65"/>
      <c r="H5" s="22"/>
      <c r="I5" s="22"/>
      <c r="J5" s="23">
        <f t="shared" ref="J5:J37" si="0">+H5*I5</f>
        <v>0</v>
      </c>
    </row>
    <row r="6" spans="1:10" ht="20.100000000000001" customHeight="1" x14ac:dyDescent="0.2">
      <c r="A6" s="243"/>
      <c r="B6" s="246"/>
      <c r="C6" s="248"/>
      <c r="D6" s="248"/>
      <c r="E6" s="248"/>
      <c r="F6" s="252"/>
      <c r="G6" s="66"/>
      <c r="H6" s="24"/>
      <c r="I6" s="24"/>
      <c r="J6" s="25">
        <f t="shared" si="0"/>
        <v>0</v>
      </c>
    </row>
    <row r="7" spans="1:10" ht="20.100000000000001" customHeight="1" x14ac:dyDescent="0.2">
      <c r="A7" s="243"/>
      <c r="B7" s="246"/>
      <c r="C7" s="249"/>
      <c r="D7" s="249"/>
      <c r="E7" s="249"/>
      <c r="F7" s="252"/>
      <c r="G7" s="66"/>
      <c r="H7" s="24"/>
      <c r="I7" s="24"/>
      <c r="J7" s="25">
        <f t="shared" si="0"/>
        <v>0</v>
      </c>
    </row>
    <row r="8" spans="1:10" ht="20.100000000000001" customHeight="1" x14ac:dyDescent="0.2">
      <c r="A8" s="243"/>
      <c r="B8" s="246"/>
      <c r="C8" s="250"/>
      <c r="D8" s="250"/>
      <c r="E8" s="250">
        <f>+C8*D8</f>
        <v>0</v>
      </c>
      <c r="F8" s="251" t="s">
        <v>145</v>
      </c>
      <c r="G8" s="66"/>
      <c r="H8" s="24"/>
      <c r="I8" s="24"/>
      <c r="J8" s="25">
        <f t="shared" si="0"/>
        <v>0</v>
      </c>
    </row>
    <row r="9" spans="1:10" ht="20.100000000000001" customHeight="1" x14ac:dyDescent="0.2">
      <c r="A9" s="243"/>
      <c r="B9" s="246"/>
      <c r="C9" s="248"/>
      <c r="D9" s="248"/>
      <c r="E9" s="248"/>
      <c r="F9" s="252"/>
      <c r="G9" s="66"/>
      <c r="H9" s="24"/>
      <c r="I9" s="24"/>
      <c r="J9" s="25">
        <f t="shared" si="0"/>
        <v>0</v>
      </c>
    </row>
    <row r="10" spans="1:10" ht="20.100000000000001" customHeight="1" x14ac:dyDescent="0.2">
      <c r="A10" s="243"/>
      <c r="B10" s="246"/>
      <c r="C10" s="249"/>
      <c r="D10" s="249"/>
      <c r="E10" s="249"/>
      <c r="F10" s="252"/>
      <c r="G10" s="66"/>
      <c r="H10" s="24"/>
      <c r="I10" s="24"/>
      <c r="J10" s="25">
        <f t="shared" si="0"/>
        <v>0</v>
      </c>
    </row>
    <row r="11" spans="1:10" ht="20.100000000000001" customHeight="1" x14ac:dyDescent="0.2">
      <c r="A11" s="243"/>
      <c r="B11" s="246"/>
      <c r="C11" s="250"/>
      <c r="D11" s="250"/>
      <c r="E11" s="250">
        <f>+C11*D11</f>
        <v>0</v>
      </c>
      <c r="F11" s="251" t="s">
        <v>146</v>
      </c>
      <c r="G11" s="66"/>
      <c r="H11" s="24"/>
      <c r="I11" s="24"/>
      <c r="J11" s="25">
        <f t="shared" si="0"/>
        <v>0</v>
      </c>
    </row>
    <row r="12" spans="1:10" ht="20.100000000000001" customHeight="1" x14ac:dyDescent="0.2">
      <c r="A12" s="243"/>
      <c r="B12" s="246"/>
      <c r="C12" s="248"/>
      <c r="D12" s="248"/>
      <c r="E12" s="248"/>
      <c r="F12" s="252"/>
      <c r="G12" s="66"/>
      <c r="H12" s="24"/>
      <c r="I12" s="24"/>
      <c r="J12" s="25">
        <f t="shared" si="0"/>
        <v>0</v>
      </c>
    </row>
    <row r="13" spans="1:10" ht="20.100000000000001" customHeight="1" x14ac:dyDescent="0.2">
      <c r="A13" s="243"/>
      <c r="B13" s="246"/>
      <c r="C13" s="249"/>
      <c r="D13" s="249"/>
      <c r="E13" s="249"/>
      <c r="F13" s="252"/>
      <c r="G13" s="66"/>
      <c r="H13" s="24"/>
      <c r="I13" s="24"/>
      <c r="J13" s="25">
        <f t="shared" si="0"/>
        <v>0</v>
      </c>
    </row>
    <row r="14" spans="1:10" ht="20.100000000000001" customHeight="1" x14ac:dyDescent="0.2">
      <c r="A14" s="243"/>
      <c r="B14" s="246"/>
      <c r="C14" s="250"/>
      <c r="D14" s="250"/>
      <c r="E14" s="250">
        <f>+C14*D14</f>
        <v>0</v>
      </c>
      <c r="F14" s="255" t="s">
        <v>147</v>
      </c>
      <c r="G14" s="66"/>
      <c r="H14" s="24"/>
      <c r="I14" s="24"/>
      <c r="J14" s="25">
        <f t="shared" si="0"/>
        <v>0</v>
      </c>
    </row>
    <row r="15" spans="1:10" ht="20.100000000000001" customHeight="1" x14ac:dyDescent="0.2">
      <c r="A15" s="243"/>
      <c r="B15" s="246"/>
      <c r="C15" s="248"/>
      <c r="D15" s="248"/>
      <c r="E15" s="248"/>
      <c r="F15" s="252"/>
      <c r="G15" s="66"/>
      <c r="H15" s="24"/>
      <c r="I15" s="24"/>
      <c r="J15" s="25">
        <f t="shared" si="0"/>
        <v>0</v>
      </c>
    </row>
    <row r="16" spans="1:10" ht="20.100000000000001" customHeight="1" x14ac:dyDescent="0.2">
      <c r="A16" s="243"/>
      <c r="B16" s="246"/>
      <c r="C16" s="249"/>
      <c r="D16" s="249"/>
      <c r="E16" s="249"/>
      <c r="F16" s="252"/>
      <c r="G16" s="66"/>
      <c r="H16" s="24"/>
      <c r="I16" s="24"/>
      <c r="J16" s="25">
        <f t="shared" si="0"/>
        <v>0</v>
      </c>
    </row>
    <row r="17" spans="1:10" ht="20.100000000000001" customHeight="1" x14ac:dyDescent="0.2">
      <c r="A17" s="243"/>
      <c r="B17" s="246"/>
      <c r="C17" s="250"/>
      <c r="D17" s="250"/>
      <c r="E17" s="250">
        <f>+C17*D17</f>
        <v>0</v>
      </c>
      <c r="F17" s="255" t="s">
        <v>148</v>
      </c>
      <c r="G17" s="66"/>
      <c r="H17" s="24"/>
      <c r="I17" s="24"/>
      <c r="J17" s="25">
        <f t="shared" si="0"/>
        <v>0</v>
      </c>
    </row>
    <row r="18" spans="1:10" ht="20.100000000000001" customHeight="1" x14ac:dyDescent="0.2">
      <c r="A18" s="243"/>
      <c r="B18" s="246"/>
      <c r="C18" s="248"/>
      <c r="D18" s="248"/>
      <c r="E18" s="248"/>
      <c r="F18" s="252"/>
      <c r="G18" s="66"/>
      <c r="H18" s="24"/>
      <c r="I18" s="24"/>
      <c r="J18" s="25">
        <f t="shared" si="0"/>
        <v>0</v>
      </c>
    </row>
    <row r="19" spans="1:10" ht="20.100000000000001" customHeight="1" thickBot="1" x14ac:dyDescent="0.25">
      <c r="A19" s="244"/>
      <c r="B19" s="253"/>
      <c r="C19" s="254"/>
      <c r="D19" s="254"/>
      <c r="E19" s="254"/>
      <c r="F19" s="256"/>
      <c r="G19" s="67"/>
      <c r="H19" s="26"/>
      <c r="I19" s="26"/>
      <c r="J19" s="27">
        <f t="shared" si="0"/>
        <v>0</v>
      </c>
    </row>
    <row r="20" spans="1:10" ht="19.5" customHeight="1" thickTop="1" x14ac:dyDescent="0.2">
      <c r="A20" s="242" t="s">
        <v>149</v>
      </c>
      <c r="B20" s="245"/>
      <c r="C20" s="247"/>
      <c r="D20" s="247"/>
      <c r="E20" s="247">
        <f>+C20*D20</f>
        <v>0</v>
      </c>
      <c r="F20" s="257" t="s">
        <v>150</v>
      </c>
      <c r="G20" s="65"/>
      <c r="H20" s="22"/>
      <c r="I20" s="22"/>
      <c r="J20" s="23">
        <f t="shared" si="0"/>
        <v>0</v>
      </c>
    </row>
    <row r="21" spans="1:10" ht="19.5" customHeight="1" x14ac:dyDescent="0.2">
      <c r="A21" s="243"/>
      <c r="B21" s="246"/>
      <c r="C21" s="248"/>
      <c r="D21" s="248"/>
      <c r="E21" s="248"/>
      <c r="F21" s="252"/>
      <c r="G21" s="66"/>
      <c r="H21" s="24"/>
      <c r="I21" s="24"/>
      <c r="J21" s="25">
        <f t="shared" si="0"/>
        <v>0</v>
      </c>
    </row>
    <row r="22" spans="1:10" ht="19.5" customHeight="1" x14ac:dyDescent="0.2">
      <c r="A22" s="243"/>
      <c r="B22" s="246"/>
      <c r="C22" s="249"/>
      <c r="D22" s="249"/>
      <c r="E22" s="249"/>
      <c r="F22" s="252"/>
      <c r="G22" s="66"/>
      <c r="H22" s="24"/>
      <c r="I22" s="24"/>
      <c r="J22" s="25">
        <f t="shared" si="0"/>
        <v>0</v>
      </c>
    </row>
    <row r="23" spans="1:10" ht="19.5" customHeight="1" x14ac:dyDescent="0.2">
      <c r="A23" s="243"/>
      <c r="B23" s="246"/>
      <c r="C23" s="250"/>
      <c r="D23" s="250"/>
      <c r="E23" s="250">
        <f>+C23*D23</f>
        <v>0</v>
      </c>
      <c r="F23" s="251" t="s">
        <v>151</v>
      </c>
      <c r="G23" s="66"/>
      <c r="H23" s="24"/>
      <c r="I23" s="24"/>
      <c r="J23" s="25">
        <f t="shared" si="0"/>
        <v>0</v>
      </c>
    </row>
    <row r="24" spans="1:10" ht="19.5" customHeight="1" x14ac:dyDescent="0.2">
      <c r="A24" s="243"/>
      <c r="B24" s="246"/>
      <c r="C24" s="248"/>
      <c r="D24" s="248"/>
      <c r="E24" s="248"/>
      <c r="F24" s="252"/>
      <c r="G24" s="66"/>
      <c r="H24" s="24"/>
      <c r="I24" s="24"/>
      <c r="J24" s="25">
        <f t="shared" si="0"/>
        <v>0</v>
      </c>
    </row>
    <row r="25" spans="1:10" ht="19.5" customHeight="1" x14ac:dyDescent="0.2">
      <c r="A25" s="243"/>
      <c r="B25" s="246"/>
      <c r="C25" s="249"/>
      <c r="D25" s="249"/>
      <c r="E25" s="249"/>
      <c r="F25" s="252"/>
      <c r="G25" s="66"/>
      <c r="H25" s="24"/>
      <c r="I25" s="24"/>
      <c r="J25" s="25">
        <f t="shared" si="0"/>
        <v>0</v>
      </c>
    </row>
    <row r="26" spans="1:10" ht="19.5" customHeight="1" x14ac:dyDescent="0.2">
      <c r="A26" s="243"/>
      <c r="B26" s="246"/>
      <c r="C26" s="250"/>
      <c r="D26" s="250"/>
      <c r="E26" s="250">
        <f>+C26*D26</f>
        <v>0</v>
      </c>
      <c r="F26" s="251" t="s">
        <v>152</v>
      </c>
      <c r="G26" s="66"/>
      <c r="H26" s="24"/>
      <c r="I26" s="24"/>
      <c r="J26" s="25">
        <f t="shared" si="0"/>
        <v>0</v>
      </c>
    </row>
    <row r="27" spans="1:10" ht="19.5" customHeight="1" x14ac:dyDescent="0.2">
      <c r="A27" s="243"/>
      <c r="B27" s="246"/>
      <c r="C27" s="248"/>
      <c r="D27" s="248"/>
      <c r="E27" s="248"/>
      <c r="F27" s="252"/>
      <c r="G27" s="66"/>
      <c r="H27" s="24"/>
      <c r="I27" s="24"/>
      <c r="J27" s="25">
        <f t="shared" si="0"/>
        <v>0</v>
      </c>
    </row>
    <row r="28" spans="1:10" ht="19.5" customHeight="1" x14ac:dyDescent="0.2">
      <c r="A28" s="243"/>
      <c r="B28" s="246"/>
      <c r="C28" s="249"/>
      <c r="D28" s="249"/>
      <c r="E28" s="249"/>
      <c r="F28" s="252"/>
      <c r="G28" s="66"/>
      <c r="H28" s="24"/>
      <c r="I28" s="24"/>
      <c r="J28" s="25">
        <f t="shared" si="0"/>
        <v>0</v>
      </c>
    </row>
    <row r="29" spans="1:10" ht="19.5" customHeight="1" x14ac:dyDescent="0.2">
      <c r="A29" s="243"/>
      <c r="B29" s="246"/>
      <c r="C29" s="250"/>
      <c r="D29" s="250"/>
      <c r="E29" s="250">
        <f>+C29*D29</f>
        <v>0</v>
      </c>
      <c r="F29" s="251" t="s">
        <v>153</v>
      </c>
      <c r="G29" s="66"/>
      <c r="H29" s="24"/>
      <c r="I29" s="24"/>
      <c r="J29" s="25">
        <f t="shared" si="0"/>
        <v>0</v>
      </c>
    </row>
    <row r="30" spans="1:10" ht="19.5" customHeight="1" x14ac:dyDescent="0.2">
      <c r="A30" s="243"/>
      <c r="B30" s="246"/>
      <c r="C30" s="248"/>
      <c r="D30" s="248"/>
      <c r="E30" s="248"/>
      <c r="F30" s="252"/>
      <c r="G30" s="66"/>
      <c r="H30" s="24"/>
      <c r="I30" s="24"/>
      <c r="J30" s="25">
        <f t="shared" si="0"/>
        <v>0</v>
      </c>
    </row>
    <row r="31" spans="1:10" ht="19.5" customHeight="1" x14ac:dyDescent="0.2">
      <c r="A31" s="243"/>
      <c r="B31" s="246"/>
      <c r="C31" s="249"/>
      <c r="D31" s="249"/>
      <c r="E31" s="249"/>
      <c r="F31" s="252"/>
      <c r="G31" s="66"/>
      <c r="H31" s="24"/>
      <c r="I31" s="24"/>
      <c r="J31" s="25">
        <f t="shared" si="0"/>
        <v>0</v>
      </c>
    </row>
    <row r="32" spans="1:10" ht="19.5" customHeight="1" x14ac:dyDescent="0.2">
      <c r="A32" s="243"/>
      <c r="B32" s="246"/>
      <c r="C32" s="250"/>
      <c r="D32" s="250"/>
      <c r="E32" s="250">
        <f>+C32*D32</f>
        <v>0</v>
      </c>
      <c r="F32" s="251" t="s">
        <v>154</v>
      </c>
      <c r="G32" s="66"/>
      <c r="H32" s="24"/>
      <c r="I32" s="24"/>
      <c r="J32" s="25">
        <f t="shared" si="0"/>
        <v>0</v>
      </c>
    </row>
    <row r="33" spans="1:10" ht="19.5" customHeight="1" x14ac:dyDescent="0.2">
      <c r="A33" s="243"/>
      <c r="B33" s="246"/>
      <c r="C33" s="248"/>
      <c r="D33" s="248"/>
      <c r="E33" s="248"/>
      <c r="F33" s="252"/>
      <c r="G33" s="66"/>
      <c r="H33" s="24"/>
      <c r="I33" s="24"/>
      <c r="J33" s="25">
        <f t="shared" si="0"/>
        <v>0</v>
      </c>
    </row>
    <row r="34" spans="1:10" ht="19.5" customHeight="1" x14ac:dyDescent="0.2">
      <c r="A34" s="243"/>
      <c r="B34" s="246"/>
      <c r="C34" s="249"/>
      <c r="D34" s="249"/>
      <c r="E34" s="249"/>
      <c r="F34" s="252"/>
      <c r="G34" s="66"/>
      <c r="H34" s="24"/>
      <c r="I34" s="24"/>
      <c r="J34" s="25">
        <f t="shared" si="0"/>
        <v>0</v>
      </c>
    </row>
    <row r="35" spans="1:10" ht="19.5" customHeight="1" x14ac:dyDescent="0.2">
      <c r="A35" s="243"/>
      <c r="B35" s="246"/>
      <c r="C35" s="250"/>
      <c r="D35" s="250"/>
      <c r="E35" s="250">
        <f>+C35*D35</f>
        <v>0</v>
      </c>
      <c r="F35" s="255" t="s">
        <v>155</v>
      </c>
      <c r="G35" s="66"/>
      <c r="H35" s="24"/>
      <c r="I35" s="24"/>
      <c r="J35" s="25">
        <f t="shared" si="0"/>
        <v>0</v>
      </c>
    </row>
    <row r="36" spans="1:10" ht="19.5" customHeight="1" x14ac:dyDescent="0.2">
      <c r="A36" s="243"/>
      <c r="B36" s="246"/>
      <c r="C36" s="248"/>
      <c r="D36" s="248"/>
      <c r="E36" s="248"/>
      <c r="F36" s="252"/>
      <c r="G36" s="66"/>
      <c r="H36" s="24"/>
      <c r="I36" s="24"/>
      <c r="J36" s="25">
        <f t="shared" si="0"/>
        <v>0</v>
      </c>
    </row>
    <row r="37" spans="1:10" ht="19.5" customHeight="1" thickBot="1" x14ac:dyDescent="0.25">
      <c r="A37" s="244"/>
      <c r="B37" s="253"/>
      <c r="C37" s="254"/>
      <c r="D37" s="254"/>
      <c r="E37" s="254"/>
      <c r="F37" s="256"/>
      <c r="G37" s="67"/>
      <c r="H37" s="26"/>
      <c r="I37" s="26"/>
      <c r="J37" s="27">
        <f t="shared" si="0"/>
        <v>0</v>
      </c>
    </row>
    <row r="38" spans="1:10" ht="13.5" thickTop="1" x14ac:dyDescent="0.2"/>
    <row r="39" spans="1:10" x14ac:dyDescent="0.2">
      <c r="A39" s="28" t="s">
        <v>156</v>
      </c>
    </row>
    <row r="40" spans="1:10" x14ac:dyDescent="0.2">
      <c r="A40" s="241" t="s">
        <v>157</v>
      </c>
      <c r="B40" s="241"/>
      <c r="C40" s="241"/>
      <c r="D40" s="241"/>
      <c r="E40" s="241"/>
      <c r="F40" s="241"/>
      <c r="G40" s="241"/>
      <c r="H40" s="241"/>
      <c r="I40" s="241"/>
      <c r="J40" s="241"/>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15</vt:i4>
      </vt:variant>
    </vt:vector>
  </HeadingPairs>
  <TitlesOfParts>
    <vt:vector size="24"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'PRILOG 1 '!_Hlk204334094</vt:lpstr>
      <vt:lpstr>'PRILOG 1 '!_Hlk204334644</vt:lpstr>
      <vt:lpstr>'PRILOG 1 '!_Hlk207793891</vt:lpstr>
      <vt:lpstr>'PRILOG 1 '!_Hlk207882925</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Opcina ferdinandovac</cp:lastModifiedBy>
  <cp:revision/>
  <cp:lastPrinted>2025-09-24T10:51:37Z</cp:lastPrinted>
  <dcterms:created xsi:type="dcterms:W3CDTF">2010-03-25T12:47:07Z</dcterms:created>
  <dcterms:modified xsi:type="dcterms:W3CDTF">2025-09-24T10:51:55Z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